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sestdpt1\SOPSCCI\4-Energy Efficiency\BEM\_Policy\Cannabis Grow Lighting\PPF Approach\"/>
    </mc:Choice>
  </mc:AlternateContent>
  <bookViews>
    <workbookView xWindow="0" yWindow="0" windowWidth="28800" windowHeight="11700" tabRatio="872"/>
  </bookViews>
  <sheets>
    <sheet name="Lighting Calculation Sheet" sheetId="14" r:id="rId1"/>
    <sheet name="Version Notes" sheetId="15" state="hidden" r:id="rId2"/>
    <sheet name="Misc Lookup Tables" sheetId="7" state="hidden" r:id="rId3"/>
  </sheets>
  <definedNames>
    <definedName name="Canopy_Lookup">'Misc Lookup Tables'!$H$4:$H$7</definedName>
    <definedName name="Canopy_Type">'Misc Lookup Tables'!#REF!</definedName>
    <definedName name="Defined_Name_Existing">'Misc Lookup Tables'!#REF!</definedName>
    <definedName name="Defined_Name_Proposed">'Misc Lookup Tables'!$L$9:$L$17</definedName>
    <definedName name="EME_Info">'Misc Lookup Tables'!$B$4:$E$9</definedName>
    <definedName name="EMEs">'Misc Lookup Tables'!$B$4:$B$9</definedName>
    <definedName name="Fixture_Existing">'Misc Lookup Tables'!#REF!</definedName>
    <definedName name="Fixture_Proposed">'Misc Lookup Tables'!$K$9:$K$17</definedName>
    <definedName name="Interaction_Factor">'Misc Lookup Tables'!$I$9:$I$12</definedName>
    <definedName name="Interaction_Factor_Abbreviation">'Misc Lookup Tables'!$H$9:$H$12</definedName>
    <definedName name="LtgAnchorNum">'Lighting Calculation Sheet'!$A$28</definedName>
    <definedName name="LtgRow1">'Lighting Calculation Sheet'!$15:$15</definedName>
    <definedName name="LtgRowLast">'Lighting Calculation Sheet'!$28:$28</definedName>
    <definedName name="_xlnm.Print_Area" localSheetId="0">'Lighting Calculation Sheet'!$A$1:$W$40</definedName>
    <definedName name="_xlnm.Print_Titles" localSheetId="0">'Lighting Calculation Sheet'!$12:$14</definedName>
    <definedName name="Rates">'Misc Lookup Tables'!#REF!</definedName>
    <definedName name="Rates_Lookup">'Misc Lookup Tables'!#REF!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29" i="14" l="1"/>
  <c r="O9" i="14" l="1"/>
  <c r="K20" i="14" l="1"/>
  <c r="V17" i="14"/>
  <c r="V18" i="14"/>
  <c r="V19" i="14"/>
  <c r="V21" i="14"/>
  <c r="V22" i="14"/>
  <c r="V23" i="14"/>
  <c r="V24" i="14"/>
  <c r="V25" i="14"/>
  <c r="V26" i="14"/>
  <c r="R16" i="14"/>
  <c r="N17" i="14"/>
  <c r="N18" i="14"/>
  <c r="N19" i="14"/>
  <c r="N20" i="14"/>
  <c r="O20" i="14" s="1"/>
  <c r="N21" i="14"/>
  <c r="N22" i="14"/>
  <c r="N23" i="14"/>
  <c r="N24" i="14"/>
  <c r="O24" i="14" s="1"/>
  <c r="N25" i="14"/>
  <c r="O25" i="14" s="1"/>
  <c r="N26" i="14"/>
  <c r="O26" i="14" s="1"/>
  <c r="N27" i="14"/>
  <c r="O27" i="14" s="1"/>
  <c r="N16" i="14"/>
  <c r="L17" i="14"/>
  <c r="L18" i="14"/>
  <c r="L19" i="14"/>
  <c r="L20" i="14"/>
  <c r="L21" i="14"/>
  <c r="L22" i="14"/>
  <c r="L23" i="14"/>
  <c r="L24" i="14"/>
  <c r="L25" i="14"/>
  <c r="L26" i="14"/>
  <c r="L27" i="14"/>
  <c r="L16" i="14"/>
  <c r="O17" i="14"/>
  <c r="O18" i="14"/>
  <c r="O19" i="14"/>
  <c r="O21" i="14"/>
  <c r="O22" i="14"/>
  <c r="O23" i="14"/>
  <c r="R17" i="14"/>
  <c r="R18" i="14"/>
  <c r="R19" i="14"/>
  <c r="R20" i="14"/>
  <c r="R21" i="14"/>
  <c r="R22" i="14"/>
  <c r="R23" i="14"/>
  <c r="R24" i="14"/>
  <c r="R25" i="14"/>
  <c r="R26" i="14"/>
  <c r="R27" i="14"/>
  <c r="K16" i="14"/>
  <c r="L29" i="14" l="1"/>
  <c r="K17" i="14" l="1"/>
  <c r="K18" i="14"/>
  <c r="K19" i="14"/>
  <c r="K21" i="14"/>
  <c r="K22" i="14"/>
  <c r="K23" i="14"/>
  <c r="K24" i="14"/>
  <c r="K25" i="14"/>
  <c r="K26" i="14"/>
  <c r="K27" i="14"/>
  <c r="P23" i="14" l="1"/>
  <c r="P24" i="14"/>
  <c r="S23" i="14"/>
  <c r="T23" i="14" s="1"/>
  <c r="S24" i="14"/>
  <c r="M23" i="14"/>
  <c r="M24" i="14"/>
  <c r="E29" i="14"/>
  <c r="T24" i="14" l="1"/>
  <c r="U24" i="14" s="1"/>
  <c r="W24" i="14" s="1"/>
  <c r="U23" i="14"/>
  <c r="W23" i="14" s="1"/>
  <c r="H19" i="7" l="1"/>
  <c r="M17" i="14" l="1"/>
  <c r="M18" i="14"/>
  <c r="M19" i="14"/>
  <c r="M20" i="14"/>
  <c r="M21" i="14"/>
  <c r="M22" i="14"/>
  <c r="M25" i="14"/>
  <c r="M26" i="14"/>
  <c r="M27" i="14"/>
  <c r="S18" i="14"/>
  <c r="S19" i="14"/>
  <c r="S20" i="14"/>
  <c r="S21" i="14"/>
  <c r="S22" i="14"/>
  <c r="S25" i="14"/>
  <c r="S26" i="14"/>
  <c r="S27" i="14"/>
  <c r="P17" i="14"/>
  <c r="P18" i="14"/>
  <c r="P19" i="14"/>
  <c r="P20" i="14"/>
  <c r="P21" i="14"/>
  <c r="P22" i="14"/>
  <c r="P25" i="14"/>
  <c r="P26" i="14"/>
  <c r="P27" i="14"/>
  <c r="V27" i="14" s="1"/>
  <c r="T20" i="14" l="1"/>
  <c r="V20" i="14" s="1"/>
  <c r="T19" i="14"/>
  <c r="U19" i="14" s="1"/>
  <c r="W19" i="14" s="1"/>
  <c r="T18" i="14"/>
  <c r="U18" i="14" s="1"/>
  <c r="W18" i="14" s="1"/>
  <c r="T27" i="14"/>
  <c r="U27" i="14" s="1"/>
  <c r="W27" i="14" s="1"/>
  <c r="T26" i="14"/>
  <c r="U26" i="14" s="1"/>
  <c r="W26" i="14" s="1"/>
  <c r="T25" i="14"/>
  <c r="U25" i="14" s="1"/>
  <c r="W25" i="14" s="1"/>
  <c r="T22" i="14"/>
  <c r="U22" i="14" s="1"/>
  <c r="W22" i="14" s="1"/>
  <c r="T21" i="14"/>
  <c r="U21" i="14" s="1"/>
  <c r="W21" i="14" s="1"/>
  <c r="S17" i="14"/>
  <c r="T17" i="14" s="1"/>
  <c r="U20" i="14" l="1"/>
  <c r="W20" i="14" s="1"/>
  <c r="P16" i="14"/>
  <c r="P29" i="14" s="1"/>
  <c r="N29" i="14"/>
  <c r="M16" i="14"/>
  <c r="M29" i="14" s="1"/>
  <c r="O16" i="14" l="1"/>
  <c r="U17" i="14"/>
  <c r="W17" i="14" s="1"/>
  <c r="S16" i="14"/>
  <c r="S29" i="14" s="1"/>
  <c r="T16" i="14" l="1"/>
  <c r="V16" i="14" s="1"/>
  <c r="L15" i="14"/>
  <c r="T15" i="14" s="1"/>
  <c r="L28" i="14"/>
  <c r="P28" i="14" s="1"/>
  <c r="P15" i="14"/>
  <c r="N28" i="14"/>
  <c r="A22" i="14"/>
  <c r="A27" i="14"/>
  <c r="A26" i="14"/>
  <c r="A25" i="14"/>
  <c r="A21" i="14"/>
  <c r="A28" i="14"/>
  <c r="A20" i="14"/>
  <c r="A19" i="14"/>
  <c r="A18" i="14"/>
  <c r="A17" i="14"/>
  <c r="A16" i="14"/>
  <c r="A15" i="14"/>
  <c r="T29" i="14" l="1"/>
  <c r="N6" i="14" s="1"/>
  <c r="U16" i="14"/>
  <c r="V29" i="14"/>
  <c r="R5" i="14" s="1"/>
  <c r="M15" i="14"/>
  <c r="M28" i="14"/>
  <c r="R28" i="14"/>
  <c r="V28" i="14" s="1"/>
  <c r="Q28" i="14"/>
  <c r="S28" i="14" s="1"/>
  <c r="V15" i="14"/>
  <c r="U15" i="14"/>
  <c r="W16" i="14" l="1"/>
  <c r="W29" i="14" s="1"/>
  <c r="N5" i="14" s="1"/>
  <c r="R6" i="14" s="1"/>
  <c r="U29" i="14"/>
  <c r="W15" i="14"/>
</calcChain>
</file>

<file path=xl/comments1.xml><?xml version="1.0" encoding="utf-8"?>
<comments xmlns="http://schemas.openxmlformats.org/spreadsheetml/2006/main">
  <authors>
    <author>Puget Sound Energy</author>
  </authors>
  <commentList>
    <comment ref="A28" authorId="0" shapeId="0">
      <text>
        <r>
          <rPr>
            <sz val="8"/>
            <color indexed="81"/>
            <rFont val="Tahoma"/>
            <family val="2"/>
          </rPr>
          <t>Do not delete this specific row, it is used for the row counting formula.  
The 'add row' button inserts a row above this row.</t>
        </r>
      </text>
    </comment>
  </commentList>
</comments>
</file>

<file path=xl/sharedStrings.xml><?xml version="1.0" encoding="utf-8"?>
<sst xmlns="http://schemas.openxmlformats.org/spreadsheetml/2006/main" count="142" uniqueCount="126">
  <si>
    <t>Energy Management Engineer</t>
  </si>
  <si>
    <t>Title</t>
  </si>
  <si>
    <t>Email</t>
  </si>
  <si>
    <t>Allen Ma</t>
  </si>
  <si>
    <t>allen.ma@pse.com</t>
  </si>
  <si>
    <t>EME</t>
  </si>
  <si>
    <t>Phone Number</t>
  </si>
  <si>
    <t>#</t>
  </si>
  <si>
    <t>User Input Cell</t>
  </si>
  <si>
    <t>Project Address:</t>
  </si>
  <si>
    <t>Savings</t>
  </si>
  <si>
    <t>Location</t>
  </si>
  <si>
    <t>Qty</t>
  </si>
  <si>
    <t>Hours</t>
  </si>
  <si>
    <t>Watts</t>
  </si>
  <si>
    <t>kW</t>
  </si>
  <si>
    <t>kWh/Year</t>
  </si>
  <si>
    <t>Totals</t>
  </si>
  <si>
    <t>Project Notes: (Optional):</t>
  </si>
  <si>
    <t>Est kW Reduction:</t>
  </si>
  <si>
    <t>Lighting Calc Sheet Lookup Tables</t>
  </si>
  <si>
    <t>Customer/Facility Name:</t>
  </si>
  <si>
    <t>Assoc Energy Management Engineer</t>
  </si>
  <si>
    <t>Tyson Schmitt</t>
  </si>
  <si>
    <t>Canopy Type</t>
  </si>
  <si>
    <t>Proposed System</t>
  </si>
  <si>
    <t>Canopy</t>
  </si>
  <si>
    <t>Make (Model)</t>
  </si>
  <si>
    <t>Proposed</t>
  </si>
  <si>
    <t xml:space="preserve">Proposed </t>
  </si>
  <si>
    <t>Cost</t>
  </si>
  <si>
    <t>Baseline</t>
  </si>
  <si>
    <t>kWh/yr</t>
  </si>
  <si>
    <t>Summary</t>
  </si>
  <si>
    <t>Baseline System</t>
  </si>
  <si>
    <t>tyson.schmitt@pse.com</t>
  </si>
  <si>
    <t>Alex Cimino-Hurt</t>
  </si>
  <si>
    <t>alex.cimino-hurt@pse.com</t>
  </si>
  <si>
    <r>
      <t>Industry LPA (W/ft</t>
    </r>
    <r>
      <rPr>
        <b/>
        <sz val="10"/>
        <rFont val="Calibri"/>
        <family val="2"/>
      </rPr>
      <t>²)</t>
    </r>
  </si>
  <si>
    <r>
      <t>Area (ft</t>
    </r>
    <r>
      <rPr>
        <b/>
        <sz val="10"/>
        <rFont val="Calibri"/>
        <family val="2"/>
      </rPr>
      <t>²</t>
    </r>
    <r>
      <rPr>
        <b/>
        <sz val="8"/>
        <rFont val="Arial"/>
        <family val="2"/>
      </rPr>
      <t>)</t>
    </r>
    <r>
      <rPr>
        <b/>
        <sz val="10"/>
        <rFont val="Arial"/>
        <family val="2"/>
      </rPr>
      <t xml:space="preserve"> </t>
    </r>
    <r>
      <rPr>
        <b/>
        <sz val="10"/>
        <rFont val="Calibri"/>
        <family val="2"/>
      </rPr>
      <t>②</t>
    </r>
  </si>
  <si>
    <r>
      <t xml:space="preserve">kW </t>
    </r>
    <r>
      <rPr>
        <b/>
        <sz val="10"/>
        <rFont val="Calibri"/>
        <family val="2"/>
      </rPr>
      <t>③</t>
    </r>
  </si>
  <si>
    <r>
      <t>Cost</t>
    </r>
    <r>
      <rPr>
        <b/>
        <sz val="10"/>
        <rFont val="Calibri"/>
        <family val="2"/>
        <scheme val="minor"/>
      </rPr>
      <t xml:space="preserve"> ③</t>
    </r>
  </si>
  <si>
    <t>Autofill Cell</t>
  </si>
  <si>
    <t>Alexa Savkovich</t>
  </si>
  <si>
    <t>Anne Marshall</t>
  </si>
  <si>
    <t>alexa.savkovich@pse.com</t>
  </si>
  <si>
    <t>anne.marshall@pse.com</t>
  </si>
  <si>
    <t>umol/J</t>
  </si>
  <si>
    <t>Greenhouse Veg</t>
  </si>
  <si>
    <t>Greenhouse Flower</t>
  </si>
  <si>
    <t>Greenhouse Veg/Flower</t>
  </si>
  <si>
    <t>Greenhouse Non-Cannabis</t>
  </si>
  <si>
    <t>Indoor Non-Cannabis</t>
  </si>
  <si>
    <t>Indoor Veg/Flower Combo</t>
  </si>
  <si>
    <t>Indoor Flower</t>
  </si>
  <si>
    <t>Indoor Veg</t>
  </si>
  <si>
    <t>Operating Hours</t>
  </si>
  <si>
    <t>&lt; Aligned with cannabis veg</t>
  </si>
  <si>
    <t>&lt; Typical for lettuce</t>
  </si>
  <si>
    <t>&lt; Conservative Typical</t>
  </si>
  <si>
    <t>Line has negative savings</t>
  </si>
  <si>
    <t>Flower - 68.75</t>
  </si>
  <si>
    <t>Veg - 41.25</t>
  </si>
  <si>
    <t>Veg/Flower Combo - 68.75</t>
  </si>
  <si>
    <t>Subtracted for Daylight</t>
  </si>
  <si>
    <t>Annual</t>
  </si>
  <si>
    <t>Version 1.5</t>
  </si>
  <si>
    <t>Ironed out conditional formatting issues</t>
  </si>
  <si>
    <t>Fixed kWh savings calc to not double count 1.1 factor</t>
  </si>
  <si>
    <t>moved hours to not input cell</t>
  </si>
  <si>
    <t>Added 2 rows and unfroze pane</t>
  </si>
  <si>
    <t>Misc Formatting</t>
  </si>
  <si>
    <t>Version 1.6</t>
  </si>
  <si>
    <t>Added data validation note to annual hours</t>
  </si>
  <si>
    <t>Grant Estimate ①:</t>
  </si>
  <si>
    <t>Removed Payback analysis that was based on past SCH26 rates</t>
  </si>
  <si>
    <t>Version 1.7</t>
  </si>
  <si>
    <t>Designated locked cells and locked workbook</t>
  </si>
  <si>
    <t>Tax:</t>
  </si>
  <si>
    <t>PPFD</t>
  </si>
  <si>
    <t>Version 2.0</t>
  </si>
  <si>
    <t>Added PPFD column</t>
  </si>
  <si>
    <t>Added 2% reduction to operating hours to account for downtime and spraying</t>
  </si>
  <si>
    <t>Added avg Fixture watt column which calculates the baseline wattage</t>
  </si>
  <si>
    <t>&lt; Typical</t>
  </si>
  <si>
    <t>&lt; Conservative - likely closer to 5000 hrs/yr depending on how many weeks veg vs flower</t>
  </si>
  <si>
    <t>Changed default hours for veg/flower combo to 4380</t>
  </si>
  <si>
    <t>Updated Cost Policy</t>
  </si>
  <si>
    <t>Select</t>
  </si>
  <si>
    <t>LED/Other</t>
  </si>
  <si>
    <t>HPS/MH</t>
  </si>
  <si>
    <t>PSE Horticultural Lighting Savings Calculator</t>
  </si>
  <si>
    <t>New Construction</t>
  </si>
  <si>
    <t>LED Peak</t>
  </si>
  <si>
    <t>LED Avg</t>
  </si>
  <si>
    <t>LED</t>
  </si>
  <si>
    <t>Proposed LED</t>
  </si>
  <si>
    <r>
      <t xml:space="preserve">LED Cost </t>
    </r>
    <r>
      <rPr>
        <b/>
        <sz val="10"/>
        <rFont val="Calibri"/>
        <family val="2"/>
      </rPr>
      <t>④</t>
    </r>
  </si>
  <si>
    <t>Adjusted code baseline to 1.7 umol/J</t>
  </si>
  <si>
    <t>Added Peak Fixture watt column to remind about dimming</t>
  </si>
  <si>
    <t>Raised maximum baseline LPD by 20% to allow for higher PPFDs (literature supports a linear correlation between PPFD and yield up to 1800 umol/(m^2*s)</t>
  </si>
  <si>
    <t>Changed baseline input to have three choices - New Construction, HPS/MH, and LED/Other</t>
  </si>
  <si>
    <t>Measure</t>
  </si>
  <si>
    <t>Total Measure Cost</t>
  </si>
  <si>
    <r>
      <t xml:space="preserve">Watts </t>
    </r>
    <r>
      <rPr>
        <b/>
        <sz val="10"/>
        <rFont val="Calibri"/>
        <family val="2"/>
      </rPr>
      <t>⑤</t>
    </r>
  </si>
  <si>
    <t>&lt; Conservative. Can be as high as 6570 hrs/yr. DLI Analysis preferred.</t>
  </si>
  <si>
    <t>&lt; Conservative</t>
  </si>
  <si>
    <t>Version 2.1</t>
  </si>
  <si>
    <r>
      <rPr>
        <b/>
        <u/>
        <sz val="8"/>
        <rFont val="Arial"/>
        <family val="2"/>
      </rPr>
      <t>Clarifying Terms and Guidelines</t>
    </r>
    <r>
      <rPr>
        <sz val="8"/>
        <rFont val="Arial"/>
        <family val="2"/>
      </rPr>
      <t xml:space="preserve">
① The Grant Estimate is not guaranteed as the project must meet PSE cost effectiveness criteria.  Actual grant amount will be determined by PSE and will be subject to program caps.
② Canopy Area is REQUIRED for each space and may be measured at final verification and can result in a reduced incentive if actual is less than recorded on worksheet.</t>
    </r>
  </si>
  <si>
    <t>Contact PSE</t>
  </si>
  <si>
    <t>PPF µmol/s</t>
  </si>
  <si>
    <t>µmol/(m^2*s)</t>
  </si>
  <si>
    <t>µmol/J</t>
  </si>
  <si>
    <t>③ PSE calculates the new construction baseline cost by using a standard factor based on industry available fixtures for both Veg and Flowering canopy types.  This factor has been reviewed 
and approved by PSE and applies to all Horticultural Lighting projects. PSE calculates the Baseline kW using an equivalent Photosynthetic Photon Flux (PPF) approach, which populates 
a required baseline system to provide the same PPF as the proposed system by comparing the Photosynthetic Photon Efficacy (µmol/J) of each fixture. 
④ PSE reserves the right to search for comparable fixture pricing in the interest of using a reasonable cost for the purposes of grant calculation.  If PSE finds pricing for the same make and model of the proposed LED fixture(s) from another retailer that is less than the submitted pricing, and appears to be available in the quantities being proposed, PSE shall adjust the costs used in the calculations and grant analysis. PSE shall apply a 10% mark-up to the lowest pricing found, and use that value for the grant analysis.  Both the PSE customer and contractor/vendor will be notified of the revised pricing by PSE before the grant is approved.
⑤ LED Avg Watts should be the expected average wattage the fixture will operate at given any potential dimming utilized over a typical grow year.</t>
  </si>
  <si>
    <t>NC vs retrofit statement dictated by Q16 selection</t>
  </si>
  <si>
    <r>
      <t xml:space="preserve">Enter </t>
    </r>
    <r>
      <rPr>
        <sz val="10"/>
        <rFont val="Calibri"/>
        <family val="2"/>
      </rPr>
      <t>µ</t>
    </r>
    <r>
      <rPr>
        <sz val="10"/>
        <rFont val="Arial"/>
        <family val="2"/>
      </rPr>
      <t>mol/J</t>
    </r>
  </si>
  <si>
    <t>Version 2.2</t>
  </si>
  <si>
    <t>Added commas to sums, other minor formatting changes. Ready to publish for 2024</t>
  </si>
  <si>
    <t>Changed default greenhouse hours to Daily Light Integral "DLI Analysis"</t>
  </si>
  <si>
    <t>Added in 5% reduction to kWh calc to account for downtime. Can use claimed hours for the calc input. Later changed to 2%</t>
  </si>
  <si>
    <t>The 1.1 value in the kWh formulas is the HVAC interaction factor</t>
  </si>
  <si>
    <t>Once the baseline of the first line is selected, the entire project will be deemed to be either New Construction or Retrofit.</t>
  </si>
  <si>
    <t>Version 2.2 1/9/2024</t>
  </si>
  <si>
    <t>Business Energy Management</t>
  </si>
  <si>
    <t>Energy Savings:</t>
  </si>
  <si>
    <t>Added in 70% retrofit cap on incentive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</si>
</sst>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_(&quot;$&quot;* \(#,##0.00\);_(&quot;$&quot;* &quot;-&quot;??_);_(@_)"/>
    <numFmt numFmtId="43" formatCode="_(* #,##0.00_);_(* \(#,##0.00\);_(* &quot;-&quot;??_);_(@_)"/>
    <numFmt numFmtId="164" formatCode="0.0"/>
    <numFmt numFmtId="165" formatCode="_(* #,##0_);_(* \(#,##0\);_(* &quot;-&quot;??_);_(@_)"/>
    <numFmt numFmtId="166" formatCode="#,##0.0000"/>
    <numFmt numFmtId="167" formatCode="\(###\)\ ###\-####"/>
    <numFmt numFmtId="168" formatCode="&quot;$&quot;#,##0.00"/>
    <numFmt numFmtId="169" formatCode="[&lt;=9999999]###\-####;\(###\)\ ###\-####"/>
    <numFmt numFmtId="170" formatCode="0&quot;.&quot;"/>
    <numFmt numFmtId="171" formatCode="0.000"/>
    <numFmt numFmtId="172" formatCode="#,##0\ &quot;kWh/yr&quot;"/>
    <numFmt numFmtId="173" formatCode="0.0\ &quot;kW&quot;"/>
    <numFmt numFmtId="174" formatCode="0.0%"/>
    <numFmt numFmtId="175" formatCode="&quot;$&quot;#,##0\ &quot;/yr&quot;"/>
    <numFmt numFmtId="176" formatCode="#,##0.0"/>
    <numFmt numFmtId="177" formatCode="&quot;$&quot;#,##0"/>
    <numFmt numFmtId="178" formatCode="0.0\ &quot;years&quot;"/>
    <numFmt numFmtId="179" formatCode="_(&quot;$&quot;* #,##0_);_(&quot;$&quot;* \(#,##0\);_(&quot;$&quot;* &quot;-&quot;??_);_(@_)"/>
  </numFmts>
  <fonts count="74" x14ac:knownFonts="1">
    <font>
      <sz val="10"/>
      <name val="Arial"/>
    </font>
    <font>
      <sz val="10"/>
      <color theme="1"/>
      <name val="Arial"/>
      <family val="2"/>
    </font>
    <font>
      <b/>
      <sz val="10"/>
      <name val="Arial"/>
      <family val="2"/>
    </font>
    <font>
      <sz val="10"/>
      <name val="Arial"/>
      <family val="2"/>
    </font>
    <font>
      <sz val="10"/>
      <name val="Arial"/>
      <family val="2"/>
    </font>
    <font>
      <b/>
      <sz val="11"/>
      <name val="Arial"/>
      <family val="2"/>
    </font>
    <font>
      <sz val="8"/>
      <name val="Arial"/>
      <family val="2"/>
    </font>
    <font>
      <b/>
      <sz val="12"/>
      <name val="Arial"/>
      <family val="2"/>
    </font>
    <font>
      <sz val="11"/>
      <name val="Arial"/>
      <family val="2"/>
    </font>
    <font>
      <sz val="12"/>
      <name val="Arial"/>
      <family val="2"/>
    </font>
    <font>
      <u/>
      <sz val="7.5"/>
      <color indexed="12"/>
      <name val="Arial"/>
      <family val="2"/>
    </font>
    <font>
      <u/>
      <sz val="10"/>
      <color indexed="12"/>
      <name val="Arial"/>
      <family val="2"/>
    </font>
    <font>
      <sz val="10"/>
      <color indexed="9"/>
      <name val="Arial"/>
      <family val="2"/>
    </font>
    <font>
      <sz val="10"/>
      <name val="Arial"/>
      <family val="2"/>
    </font>
    <font>
      <sz val="10"/>
      <name val="Arial"/>
      <family val="2"/>
    </font>
    <font>
      <sz val="10"/>
      <name val="Arial"/>
      <family val="2"/>
    </font>
    <font>
      <sz val="10"/>
      <name val="Helv"/>
    </font>
    <font>
      <b/>
      <sz val="22"/>
      <name val="Arial"/>
      <family val="2"/>
    </font>
    <font>
      <b/>
      <i/>
      <sz val="16"/>
      <color indexed="23"/>
      <name val="Arial"/>
      <family val="2"/>
    </font>
    <font>
      <i/>
      <sz val="10"/>
      <name val="Arial"/>
      <family val="2"/>
    </font>
    <font>
      <i/>
      <sz val="10"/>
      <color indexed="56"/>
      <name val="Arial"/>
      <family val="2"/>
    </font>
    <font>
      <b/>
      <sz val="10"/>
      <color indexed="12"/>
      <name val="Arial"/>
      <family val="2"/>
    </font>
    <font>
      <b/>
      <u/>
      <sz val="10"/>
      <name val="Arial"/>
      <family val="2"/>
    </font>
    <font>
      <sz val="8"/>
      <color indexed="81"/>
      <name val="Tahoma"/>
      <family val="2"/>
    </font>
    <font>
      <b/>
      <sz val="16"/>
      <name val="Arial"/>
      <family val="2"/>
    </font>
    <font>
      <sz val="10"/>
      <color theme="1"/>
      <name val="Arial"/>
      <family val="2"/>
    </font>
    <font>
      <sz val="11"/>
      <color theme="1"/>
      <name val="Calibri"/>
      <family val="2"/>
    </font>
    <font>
      <sz val="11"/>
      <color theme="0"/>
      <name val="Calibri"/>
      <family val="2"/>
    </font>
    <font>
      <sz val="11"/>
      <color rgb="FF9C0006"/>
      <name val="Calibri"/>
      <family val="2"/>
    </font>
    <font>
      <sz val="11"/>
      <color rgb="FF9C6500"/>
      <name val="Calibri"/>
      <family val="2"/>
    </font>
    <font>
      <b/>
      <sz val="11"/>
      <color rgb="FFFF0000"/>
      <name val="Arial"/>
      <family val="2"/>
    </font>
    <font>
      <sz val="11"/>
      <name val="Calibri"/>
      <family val="2"/>
      <scheme val="minor"/>
    </font>
    <font>
      <sz val="10"/>
      <color indexed="8"/>
      <name val="Arial"/>
      <family val="2"/>
    </font>
    <font>
      <sz val="10"/>
      <color indexed="20"/>
      <name val="Arial"/>
      <family val="2"/>
    </font>
    <font>
      <b/>
      <sz val="10"/>
      <color indexed="52"/>
      <name val="Arial"/>
      <family val="2"/>
    </font>
    <font>
      <b/>
      <sz val="10"/>
      <color indexed="9"/>
      <name val="Arial"/>
      <family val="2"/>
    </font>
    <font>
      <sz val="10"/>
      <color indexed="8"/>
      <name val="Calibri"/>
      <family val="2"/>
    </font>
    <font>
      <sz val="10"/>
      <name val="Tahoma"/>
      <family val="2"/>
    </font>
    <font>
      <sz val="10"/>
      <name val="Calibri"/>
      <family val="2"/>
    </font>
    <font>
      <sz val="10"/>
      <name val="MS Sans Serif"/>
      <family val="2"/>
    </font>
    <font>
      <sz val="11"/>
      <color theme="1"/>
      <name val="Calibri"/>
      <family val="2"/>
      <scheme val="minor"/>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theme="10"/>
      <name val="Arial"/>
      <family val="2"/>
    </font>
    <font>
      <u/>
      <sz val="9"/>
      <color indexed="12"/>
      <name val="Calibri"/>
      <family val="2"/>
    </font>
    <font>
      <u/>
      <sz val="10"/>
      <color theme="10"/>
      <name val="Calibri"/>
      <family val="2"/>
    </font>
    <font>
      <sz val="10"/>
      <color indexed="62"/>
      <name val="Arial"/>
      <family val="2"/>
    </font>
    <font>
      <sz val="10"/>
      <color indexed="52"/>
      <name val="Arial"/>
      <family val="2"/>
    </font>
    <font>
      <sz val="10"/>
      <color indexed="60"/>
      <name val="Arial"/>
      <family val="2"/>
    </font>
    <font>
      <sz val="10"/>
      <color theme="1"/>
      <name val="Calibri"/>
      <family val="2"/>
      <scheme val="minor"/>
    </font>
    <font>
      <sz val="11"/>
      <color indexed="8"/>
      <name val="Calibri"/>
      <family val="2"/>
    </font>
    <font>
      <sz val="10"/>
      <name val="Times New Roman"/>
      <family val="1"/>
    </font>
    <font>
      <b/>
      <sz val="10"/>
      <color indexed="63"/>
      <name val="Arial"/>
      <family val="2"/>
    </font>
    <font>
      <b/>
      <sz val="18"/>
      <color indexed="56"/>
      <name val="Cambria"/>
      <family val="2"/>
    </font>
    <font>
      <b/>
      <sz val="10"/>
      <color indexed="8"/>
      <name val="Arial"/>
      <family val="2"/>
    </font>
    <font>
      <sz val="10"/>
      <color indexed="10"/>
      <name val="Arial"/>
      <family val="2"/>
    </font>
    <font>
      <b/>
      <sz val="16"/>
      <color indexed="9"/>
      <name val="Arial"/>
      <family val="2"/>
    </font>
    <font>
      <sz val="6"/>
      <name val="Arial"/>
      <family val="2"/>
    </font>
    <font>
      <b/>
      <sz val="12"/>
      <name val="Book Antiqua"/>
      <family val="1"/>
    </font>
    <font>
      <b/>
      <sz val="7"/>
      <name val="Courier New"/>
      <family val="3"/>
    </font>
    <font>
      <u/>
      <sz val="12"/>
      <color indexed="12"/>
      <name val="Arial"/>
      <family val="2"/>
    </font>
    <font>
      <b/>
      <sz val="8"/>
      <name val="Arial"/>
      <family val="2"/>
    </font>
    <font>
      <b/>
      <sz val="10"/>
      <name val="Calibri"/>
      <family val="2"/>
    </font>
    <font>
      <b/>
      <sz val="14"/>
      <name val="Arial"/>
      <family val="2"/>
    </font>
    <font>
      <sz val="10"/>
      <color rgb="FFFF0000"/>
      <name val="Arial"/>
      <family val="2"/>
    </font>
    <font>
      <b/>
      <sz val="10"/>
      <color rgb="FFFF0000"/>
      <name val="Arial"/>
      <family val="2"/>
    </font>
    <font>
      <b/>
      <sz val="10"/>
      <name val="Calibri"/>
      <family val="2"/>
      <scheme val="minor"/>
    </font>
    <font>
      <sz val="10"/>
      <name val="Arial"/>
      <family val="2"/>
    </font>
    <font>
      <b/>
      <u/>
      <sz val="8"/>
      <name val="Arial"/>
      <family val="2"/>
    </font>
    <font>
      <b/>
      <sz val="11"/>
      <color rgb="FFC00000"/>
      <name val="Arial"/>
      <family val="2"/>
    </font>
  </fonts>
  <fills count="42">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theme="8" tint="0.79998168889431442"/>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6"/>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rgb="FFE7FFF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0" tint="-0.249977111117893"/>
        <bgColor indexed="64"/>
      </patternFill>
    </fill>
  </fills>
  <borders count="60">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ck">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bottom style="thick">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right style="thin">
        <color auto="1"/>
      </right>
      <top style="medium">
        <color auto="1"/>
      </top>
      <bottom style="thin">
        <color auto="1"/>
      </bottom>
      <diagonal/>
    </border>
    <border>
      <left style="thin">
        <color indexed="64"/>
      </left>
      <right style="thin">
        <color indexed="64"/>
      </right>
      <top style="medium">
        <color auto="1"/>
      </top>
      <bottom style="thin">
        <color auto="1"/>
      </bottom>
      <diagonal/>
    </border>
    <border>
      <left/>
      <right style="medium">
        <color auto="1"/>
      </right>
      <top/>
      <bottom style="medium">
        <color auto="1"/>
      </bottom>
      <diagonal/>
    </border>
    <border>
      <left/>
      <right style="medium">
        <color auto="1"/>
      </right>
      <top/>
      <bottom style="thin">
        <color auto="1"/>
      </bottom>
      <diagonal/>
    </border>
    <border>
      <left/>
      <right style="medium">
        <color auto="1"/>
      </right>
      <top/>
      <bottom/>
      <diagonal/>
    </border>
    <border>
      <left style="thin">
        <color auto="1"/>
      </left>
      <right style="thin">
        <color auto="1"/>
      </right>
      <top/>
      <bottom/>
      <diagonal/>
    </border>
    <border>
      <left style="thin">
        <color auto="1"/>
      </left>
      <right style="medium">
        <color auto="1"/>
      </right>
      <top/>
      <bottom/>
      <diagonal/>
    </border>
    <border>
      <left/>
      <right/>
      <top/>
      <bottom style="medium">
        <color auto="1"/>
      </bottom>
      <diagonal/>
    </border>
    <border>
      <left/>
      <right style="medium">
        <color indexed="64"/>
      </right>
      <top style="thin">
        <color indexed="64"/>
      </top>
      <bottom/>
      <diagonal/>
    </border>
    <border>
      <left style="medium">
        <color auto="1"/>
      </left>
      <right/>
      <top style="medium">
        <color auto="1"/>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56155">
    <xf numFmtId="0" fontId="0" fillId="0" borderId="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5"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28" fillId="10" borderId="0" applyNumberFormat="0" applyBorder="0" applyAlignment="0" applyProtection="0"/>
    <xf numFmtId="43" fontId="3" fillId="0" borderId="0" applyFont="0" applyFill="0" applyBorder="0" applyAlignment="0" applyProtection="0"/>
    <xf numFmtId="4" fontId="16" fillId="0" borderId="0" applyFont="0" applyFill="0" applyBorder="0" applyAlignment="0" applyProtection="0"/>
    <xf numFmtId="44" fontId="4" fillId="0" borderId="0" applyFont="0" applyFill="0" applyBorder="0" applyAlignment="0" applyProtection="0"/>
    <xf numFmtId="44" fontId="13" fillId="0" borderId="0" applyFont="0" applyFill="0" applyBorder="0" applyAlignment="0" applyProtection="0"/>
    <xf numFmtId="0" fontId="10" fillId="0" borderId="0" applyNumberFormat="0" applyFill="0" applyBorder="0" applyAlignment="0" applyProtection="0">
      <alignment vertical="top"/>
      <protection locked="0"/>
    </xf>
    <xf numFmtId="0" fontId="29" fillId="11" borderId="0" applyNumberFormat="0" applyBorder="0" applyAlignment="0" applyProtection="0"/>
    <xf numFmtId="0" fontId="4" fillId="0" borderId="0"/>
    <xf numFmtId="0" fontId="3" fillId="0" borderId="0"/>
    <xf numFmtId="0" fontId="16" fillId="0" borderId="0"/>
    <xf numFmtId="9" fontId="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4" fillId="34" borderId="28" applyNumberFormat="0" applyAlignment="0" applyProtection="0"/>
    <xf numFmtId="0" fontId="34" fillId="34" borderId="28" applyNumberFormat="0" applyAlignment="0" applyProtection="0"/>
    <xf numFmtId="0" fontId="35" fillId="35" borderId="29" applyNumberFormat="0" applyAlignment="0" applyProtection="0"/>
    <xf numFmtId="0" fontId="35" fillId="35" borderId="29"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2"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6"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6" fillId="0" borderId="0" applyFont="0" applyFill="0" applyBorder="0" applyAlignment="0" applyProtection="0"/>
    <xf numFmtId="44" fontId="3" fillId="0" borderId="0" applyFont="0" applyFill="0" applyBorder="0" applyAlignment="0" applyProtection="0"/>
    <xf numFmtId="44" fontId="39" fillId="0" borderId="0" applyFont="0" applyFill="0" applyBorder="0" applyAlignment="0" applyProtection="0"/>
    <xf numFmtId="44" fontId="40"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0" borderId="30" applyNumberFormat="0" applyFill="0" applyAlignment="0" applyProtection="0"/>
    <xf numFmtId="0" fontId="43" fillId="0" borderId="30"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5" fillId="0" borderId="32" applyNumberFormat="0" applyFill="0" applyAlignment="0" applyProtection="0"/>
    <xf numFmtId="0" fontId="45" fillId="0" borderId="32"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0" fillId="21" borderId="28" applyNumberFormat="0" applyAlignment="0" applyProtection="0"/>
    <xf numFmtId="0" fontId="50" fillId="21" borderId="28" applyNumberFormat="0" applyAlignment="0" applyProtection="0"/>
    <xf numFmtId="0" fontId="51" fillId="0" borderId="33" applyNumberFormat="0" applyFill="0" applyAlignment="0" applyProtection="0"/>
    <xf numFmtId="0" fontId="51" fillId="0" borderId="33" applyNumberFormat="0" applyFill="0" applyAlignment="0" applyProtection="0"/>
    <xf numFmtId="0" fontId="52" fillId="36" borderId="0" applyNumberFormat="0" applyBorder="0" applyAlignment="0" applyProtection="0"/>
    <xf numFmtId="0" fontId="52" fillId="36" borderId="0" applyNumberFormat="0" applyBorder="0" applyAlignment="0" applyProtection="0"/>
    <xf numFmtId="0" fontId="5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38" fillId="0" borderId="0"/>
    <xf numFmtId="0" fontId="3" fillId="0" borderId="0"/>
    <xf numFmtId="0" fontId="3"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0" borderId="0"/>
    <xf numFmtId="0" fontId="40" fillId="0" borderId="0"/>
    <xf numFmtId="0" fontId="3" fillId="0" borderId="0"/>
    <xf numFmtId="0" fontId="5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38" fillId="0" borderId="0"/>
    <xf numFmtId="0" fontId="3" fillId="0" borderId="0"/>
    <xf numFmtId="0"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5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54" fillId="0" borderId="0"/>
    <xf numFmtId="0" fontId="1" fillId="0" borderId="0"/>
    <xf numFmtId="0" fontId="3" fillId="0" borderId="0"/>
    <xf numFmtId="0" fontId="37"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0" borderId="0"/>
    <xf numFmtId="0" fontId="40" fillId="0" borderId="0"/>
    <xf numFmtId="0" fontId="3" fillId="0" borderId="0"/>
    <xf numFmtId="0" fontId="40" fillId="0" borderId="0"/>
    <xf numFmtId="0" fontId="40" fillId="0" borderId="0"/>
    <xf numFmtId="0" fontId="54" fillId="0" borderId="0"/>
    <xf numFmtId="0" fontId="40" fillId="0" borderId="0"/>
    <xf numFmtId="0" fontId="54" fillId="0" borderId="0"/>
    <xf numFmtId="0" fontId="54" fillId="0" borderId="0"/>
    <xf numFmtId="0" fontId="3" fillId="0" borderId="0"/>
    <xf numFmtId="0" fontId="3" fillId="0" borderId="0"/>
    <xf numFmtId="0" fontId="3" fillId="0" borderId="0"/>
    <xf numFmtId="0" fontId="3" fillId="0" borderId="0"/>
    <xf numFmtId="0" fontId="40" fillId="0" borderId="0"/>
    <xf numFmtId="0" fontId="40" fillId="0" borderId="0"/>
    <xf numFmtId="0" fontId="54" fillId="0" borderId="0"/>
    <xf numFmtId="0" fontId="40" fillId="0" borderId="0"/>
    <xf numFmtId="0" fontId="54" fillId="0" borderId="0"/>
    <xf numFmtId="0" fontId="40" fillId="0" borderId="0"/>
    <xf numFmtId="0" fontId="5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0" borderId="0"/>
    <xf numFmtId="0" fontId="1" fillId="0" borderId="0"/>
    <xf numFmtId="0" fontId="54" fillId="0" borderId="0"/>
    <xf numFmtId="0" fontId="40" fillId="0" borderId="0"/>
    <xf numFmtId="0" fontId="40" fillId="0" borderId="0"/>
    <xf numFmtId="0" fontId="54" fillId="0" borderId="0"/>
    <xf numFmtId="0" fontId="37" fillId="0" borderId="0"/>
    <xf numFmtId="0" fontId="40" fillId="0" borderId="0"/>
    <xf numFmtId="0" fontId="54" fillId="0" borderId="0"/>
    <xf numFmtId="0" fontId="5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3" fillId="0" borderId="0"/>
    <xf numFmtId="0" fontId="3" fillId="0" borderId="0"/>
    <xf numFmtId="0" fontId="3" fillId="0" borderId="0"/>
    <xf numFmtId="0" fontId="3" fillId="0" borderId="0"/>
    <xf numFmtId="0" fontId="40" fillId="0" borderId="0"/>
    <xf numFmtId="0" fontId="3" fillId="0" borderId="0"/>
    <xf numFmtId="0" fontId="3" fillId="0" borderId="0"/>
    <xf numFmtId="0" fontId="3" fillId="0" borderId="0">
      <alignment wrapText="1"/>
    </xf>
    <xf numFmtId="0" fontId="40" fillId="0" borderId="0"/>
    <xf numFmtId="0" fontId="40" fillId="0" borderId="0"/>
    <xf numFmtId="0" fontId="54" fillId="0" borderId="0"/>
    <xf numFmtId="0" fontId="54" fillId="0" borderId="0"/>
    <xf numFmtId="0" fontId="54" fillId="0" borderId="0"/>
    <xf numFmtId="0" fontId="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37" borderId="34" applyNumberFormat="0" applyFont="0" applyAlignment="0" applyProtection="0"/>
    <xf numFmtId="0" fontId="3" fillId="37" borderId="34" applyNumberFormat="0" applyFont="0" applyAlignment="0" applyProtection="0"/>
    <xf numFmtId="0" fontId="3" fillId="37" borderId="34" applyNumberFormat="0" applyFont="0" applyAlignment="0" applyProtection="0"/>
    <xf numFmtId="0" fontId="3" fillId="37" borderId="34" applyNumberFormat="0" applyFont="0" applyAlignment="0" applyProtection="0"/>
    <xf numFmtId="0" fontId="3" fillId="37" borderId="34" applyNumberFormat="0" applyFont="0" applyAlignment="0" applyProtection="0"/>
    <xf numFmtId="0" fontId="56" fillId="34" borderId="35" applyNumberFormat="0" applyAlignment="0" applyProtection="0"/>
    <xf numFmtId="0" fontId="56" fillId="34" borderId="35" applyNumberFormat="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3" fillId="0" borderId="0" applyFont="0" applyFill="0" applyBorder="0" applyAlignment="0" applyProtection="0"/>
    <xf numFmtId="9" fontId="4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3"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5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6"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8" fillId="0" borderId="0" applyFont="0" applyFill="0" applyBorder="0" applyAlignment="0" applyProtection="0"/>
    <xf numFmtId="9" fontId="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40"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2"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36" applyNumberFormat="0" applyFill="0" applyAlignment="0" applyProtection="0"/>
    <xf numFmtId="0" fontId="58" fillId="0" borderId="36"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9" fillId="0" borderId="8" applyBorder="0" applyAlignment="0"/>
    <xf numFmtId="0" fontId="6" fillId="0" borderId="21" applyBorder="0">
      <alignment vertical="top"/>
    </xf>
    <xf numFmtId="0" fontId="62" fillId="0" borderId="0">
      <alignment vertical="center"/>
    </xf>
    <xf numFmtId="43" fontId="9" fillId="0" borderId="0" applyFont="0" applyFill="0" applyBorder="0" applyAlignment="0" applyProtection="0"/>
    <xf numFmtId="0" fontId="61" fillId="0" borderId="0">
      <alignment vertical="top"/>
    </xf>
    <xf numFmtId="0" fontId="60" fillId="38" borderId="0">
      <alignment vertical="center"/>
    </xf>
    <xf numFmtId="0" fontId="64" fillId="0" borderId="0" applyNumberFormat="0" applyFill="0" applyBorder="0" applyAlignment="0" applyProtection="0">
      <alignment vertical="top"/>
      <protection locked="0"/>
    </xf>
    <xf numFmtId="164" fontId="63" fillId="0" borderId="11" applyFill="0" applyBorder="0">
      <alignment vertical="center"/>
      <protection locked="0"/>
    </xf>
    <xf numFmtId="0" fontId="63" fillId="0" borderId="9" applyFill="0" applyBorder="0">
      <alignment vertical="center"/>
    </xf>
    <xf numFmtId="0" fontId="9" fillId="0" borderId="8" applyBorder="0" applyAlignment="0"/>
    <xf numFmtId="0" fontId="9" fillId="0" borderId="8" applyBorder="0" applyAlignment="0"/>
    <xf numFmtId="44" fontId="71" fillId="0" borderId="0" applyFont="0" applyFill="0" applyBorder="0" applyAlignment="0" applyProtection="0"/>
  </cellStyleXfs>
  <cellXfs count="260">
    <xf numFmtId="0" fontId="0" fillId="0" borderId="0" xfId="0"/>
    <xf numFmtId="0" fontId="0" fillId="0" borderId="0" xfId="0" applyBorder="1"/>
    <xf numFmtId="0" fontId="0" fillId="0" borderId="0" xfId="0" applyProtection="1"/>
    <xf numFmtId="0" fontId="0" fillId="0" borderId="0" xfId="0" applyBorder="1" applyProtection="1"/>
    <xf numFmtId="0" fontId="5" fillId="0" borderId="9" xfId="0" applyFont="1" applyBorder="1" applyAlignment="1" applyProtection="1">
      <alignment horizontal="center"/>
    </xf>
    <xf numFmtId="0" fontId="0" fillId="0" borderId="0" xfId="0" applyAlignment="1" applyProtection="1">
      <alignment horizontal="left" indent="2"/>
    </xf>
    <xf numFmtId="0" fontId="29" fillId="2" borderId="0" xfId="14" applyFill="1" applyBorder="1" applyAlignment="1" applyProtection="1">
      <alignment horizontal="center" wrapText="1"/>
    </xf>
    <xf numFmtId="166" fontId="0" fillId="2" borderId="0" xfId="0" applyNumberFormat="1" applyFill="1" applyBorder="1" applyAlignment="1" applyProtection="1">
      <alignment horizontal="center"/>
    </xf>
    <xf numFmtId="2" fontId="0" fillId="2" borderId="0" xfId="0" applyNumberFormat="1" applyFill="1" applyBorder="1" applyAlignment="1" applyProtection="1">
      <alignment horizontal="center"/>
    </xf>
    <xf numFmtId="0" fontId="29" fillId="2" borderId="0" xfId="14" applyFill="1" applyBorder="1" applyAlignment="1" applyProtection="1">
      <alignment horizontal="center"/>
    </xf>
    <xf numFmtId="0" fontId="0" fillId="2" borderId="0" xfId="0" applyFill="1" applyBorder="1" applyAlignment="1" applyProtection="1">
      <alignment horizontal="center"/>
    </xf>
    <xf numFmtId="0" fontId="3" fillId="3" borderId="0" xfId="16" applyFill="1"/>
    <xf numFmtId="0" fontId="3" fillId="0" borderId="0" xfId="16"/>
    <xf numFmtId="0" fontId="3" fillId="2" borderId="0" xfId="17" applyFont="1" applyFill="1" applyBorder="1" applyAlignment="1" applyProtection="1">
      <alignment horizontal="center"/>
    </xf>
    <xf numFmtId="0" fontId="3" fillId="2" borderId="0" xfId="17" applyFont="1" applyFill="1" applyAlignment="1" applyProtection="1">
      <alignment horizontal="center"/>
    </xf>
    <xf numFmtId="0" fontId="3" fillId="2" borderId="0" xfId="16" applyFont="1" applyFill="1" applyBorder="1" applyProtection="1"/>
    <xf numFmtId="0" fontId="3" fillId="3" borderId="0" xfId="16" applyFill="1" applyBorder="1"/>
    <xf numFmtId="0" fontId="8" fillId="3" borderId="0" xfId="16" applyFont="1" applyFill="1"/>
    <xf numFmtId="0" fontId="8" fillId="0" borderId="0" xfId="16" applyFont="1"/>
    <xf numFmtId="0" fontId="8" fillId="3" borderId="0" xfId="16" applyFont="1" applyFill="1" applyBorder="1"/>
    <xf numFmtId="0" fontId="8" fillId="0" borderId="0" xfId="16" applyFont="1" applyBorder="1"/>
    <xf numFmtId="0" fontId="3" fillId="0" borderId="0" xfId="16" applyFill="1" applyBorder="1"/>
    <xf numFmtId="0" fontId="3" fillId="2" borderId="3" xfId="17" applyFont="1" applyFill="1" applyBorder="1" applyAlignment="1" applyProtection="1">
      <alignment horizontal="center"/>
    </xf>
    <xf numFmtId="0" fontId="3" fillId="0" borderId="0" xfId="16" applyBorder="1"/>
    <xf numFmtId="0" fontId="3" fillId="0" borderId="0" xfId="17" applyFont="1" applyAlignment="1" applyProtection="1">
      <alignment horizontal="center"/>
      <protection locked="0"/>
    </xf>
    <xf numFmtId="0" fontId="3" fillId="0" borderId="0" xfId="17" applyFont="1" applyProtection="1">
      <protection locked="0"/>
    </xf>
    <xf numFmtId="4" fontId="3" fillId="0" borderId="0" xfId="16" applyNumberFormat="1"/>
    <xf numFmtId="0" fontId="0" fillId="0" borderId="22" xfId="0" applyBorder="1"/>
    <xf numFmtId="0" fontId="31" fillId="0" borderId="0" xfId="16" applyFont="1" applyBorder="1"/>
    <xf numFmtId="0" fontId="2" fillId="0" borderId="9" xfId="0" applyFont="1" applyBorder="1" applyAlignment="1" applyProtection="1">
      <alignment horizontal="center"/>
    </xf>
    <xf numFmtId="0" fontId="26" fillId="14" borderId="9" xfId="3" applyFill="1" applyBorder="1" applyAlignment="1" applyProtection="1">
      <alignment horizontal="center"/>
    </xf>
    <xf numFmtId="0" fontId="30" fillId="12" borderId="0" xfId="16" applyFont="1" applyFill="1" applyAlignment="1" applyProtection="1">
      <alignment vertical="center"/>
    </xf>
    <xf numFmtId="0" fontId="3" fillId="12" borderId="0" xfId="17" applyFont="1" applyFill="1" applyProtection="1"/>
    <xf numFmtId="0" fontId="3" fillId="12" borderId="0" xfId="17" applyFont="1" applyFill="1" applyBorder="1" applyProtection="1"/>
    <xf numFmtId="0" fontId="7" fillId="13" borderId="0" xfId="17" applyFont="1" applyFill="1" applyBorder="1" applyProtection="1"/>
    <xf numFmtId="0" fontId="20" fillId="13" borderId="0" xfId="17" applyFont="1" applyFill="1" applyBorder="1" applyAlignment="1" applyProtection="1">
      <alignment horizontal="left"/>
    </xf>
    <xf numFmtId="0" fontId="19" fillId="13" borderId="0" xfId="17" applyFont="1" applyFill="1" applyBorder="1" applyProtection="1"/>
    <xf numFmtId="171" fontId="19" fillId="13" borderId="0" xfId="17" applyNumberFormat="1" applyFont="1" applyFill="1" applyBorder="1" applyAlignment="1" applyProtection="1">
      <alignment horizontal="center"/>
    </xf>
    <xf numFmtId="3" fontId="19" fillId="13" borderId="0" xfId="17" applyNumberFormat="1" applyFont="1" applyFill="1" applyBorder="1" applyAlignment="1" applyProtection="1">
      <alignment horizontal="center"/>
    </xf>
    <xf numFmtId="0" fontId="3" fillId="12" borderId="0" xfId="17" applyFont="1" applyFill="1" applyAlignment="1" applyProtection="1">
      <alignment horizontal="center"/>
    </xf>
    <xf numFmtId="9" fontId="26" fillId="12" borderId="0" xfId="3" applyNumberFormat="1" applyFill="1" applyBorder="1" applyAlignment="1" applyProtection="1">
      <alignment horizontal="center"/>
    </xf>
    <xf numFmtId="0" fontId="3" fillId="12" borderId="0" xfId="16" applyFont="1" applyFill="1" applyBorder="1" applyProtection="1"/>
    <xf numFmtId="164" fontId="3" fillId="2" borderId="12" xfId="17" applyNumberFormat="1" applyFont="1" applyFill="1" applyBorder="1" applyAlignment="1" applyProtection="1">
      <alignment horizontal="center" vertical="center"/>
    </xf>
    <xf numFmtId="0" fontId="3" fillId="2" borderId="12" xfId="17" applyFont="1" applyFill="1" applyBorder="1" applyAlignment="1" applyProtection="1">
      <alignment horizontal="center" vertical="center"/>
    </xf>
    <xf numFmtId="1" fontId="3" fillId="2" borderId="12" xfId="17" applyNumberFormat="1" applyFont="1" applyFill="1" applyBorder="1" applyAlignment="1" applyProtection="1">
      <alignment horizontal="center" vertical="center"/>
    </xf>
    <xf numFmtId="0" fontId="2" fillId="2" borderId="0" xfId="17" applyFont="1" applyFill="1" applyAlignment="1" applyProtection="1">
      <alignment horizontal="left"/>
    </xf>
    <xf numFmtId="0" fontId="2" fillId="2" borderId="0" xfId="17" applyFont="1" applyFill="1" applyAlignment="1" applyProtection="1">
      <alignment horizontal="right" indent="1"/>
    </xf>
    <xf numFmtId="0" fontId="2" fillId="2" borderId="0" xfId="16" applyFont="1" applyFill="1" applyAlignment="1" applyProtection="1">
      <alignment horizontal="left"/>
    </xf>
    <xf numFmtId="0" fontId="2" fillId="2" borderId="13" xfId="17" applyFont="1" applyFill="1" applyBorder="1" applyAlignment="1" applyProtection="1">
      <alignment horizontal="center" vertical="center"/>
    </xf>
    <xf numFmtId="0" fontId="2" fillId="2" borderId="14" xfId="17" applyFont="1" applyFill="1" applyBorder="1" applyAlignment="1" applyProtection="1">
      <alignment horizontal="center" vertical="center"/>
    </xf>
    <xf numFmtId="0" fontId="2" fillId="2" borderId="15" xfId="17" applyFont="1" applyFill="1" applyBorder="1" applyAlignment="1" applyProtection="1">
      <alignment horizontal="center" vertical="center"/>
    </xf>
    <xf numFmtId="170" fontId="3" fillId="0" borderId="17" xfId="17" quotePrefix="1" applyNumberFormat="1" applyFont="1" applyBorder="1" applyAlignment="1" applyProtection="1">
      <alignment horizontal="center" vertical="center"/>
    </xf>
    <xf numFmtId="170" fontId="3" fillId="0" borderId="16" xfId="17" quotePrefix="1" applyNumberFormat="1" applyFont="1" applyBorder="1" applyAlignment="1" applyProtection="1">
      <alignment horizontal="center" vertical="center"/>
    </xf>
    <xf numFmtId="170" fontId="3" fillId="0" borderId="18" xfId="17" quotePrefix="1" applyNumberFormat="1" applyFont="1" applyBorder="1" applyAlignment="1" applyProtection="1">
      <alignment horizontal="center" vertical="center"/>
    </xf>
    <xf numFmtId="0" fontId="2" fillId="2" borderId="2" xfId="17" applyFont="1" applyFill="1" applyBorder="1" applyAlignment="1" applyProtection="1">
      <alignment horizontal="left"/>
    </xf>
    <xf numFmtId="0" fontId="3" fillId="2" borderId="3" xfId="16" applyFont="1" applyFill="1" applyBorder="1" applyProtection="1"/>
    <xf numFmtId="0" fontId="2" fillId="2" borderId="5" xfId="17" applyFont="1" applyFill="1" applyBorder="1" applyAlignment="1" applyProtection="1">
      <alignment horizontal="left"/>
    </xf>
    <xf numFmtId="0" fontId="3" fillId="0" borderId="9" xfId="0" applyFont="1" applyFill="1" applyBorder="1" applyAlignment="1" applyProtection="1">
      <alignment horizontal="center" vertical="center"/>
    </xf>
    <xf numFmtId="167" fontId="3" fillId="0" borderId="9" xfId="0" applyNumberFormat="1" applyFont="1" applyBorder="1" applyAlignment="1" applyProtection="1">
      <alignment horizontal="center" vertical="center"/>
    </xf>
    <xf numFmtId="0" fontId="3" fillId="0" borderId="9" xfId="0" applyFont="1" applyBorder="1" applyAlignment="1" applyProtection="1">
      <alignment horizontal="left" vertical="center"/>
    </xf>
    <xf numFmtId="0" fontId="11" fillId="0" borderId="9" xfId="13" applyFont="1" applyBorder="1" applyAlignment="1" applyProtection="1">
      <alignment horizontal="left" vertical="center"/>
    </xf>
    <xf numFmtId="0" fontId="3" fillId="0" borderId="9" xfId="0" applyFont="1" applyFill="1" applyBorder="1" applyAlignment="1" applyProtection="1">
      <alignment horizontal="right" vertical="center"/>
    </xf>
    <xf numFmtId="0" fontId="15" fillId="0" borderId="9" xfId="0" applyFont="1" applyBorder="1" applyAlignment="1" applyProtection="1">
      <alignment horizontal="right" vertical="center"/>
    </xf>
    <xf numFmtId="0" fontId="15" fillId="0" borderId="9" xfId="0" applyFont="1" applyBorder="1" applyAlignment="1" applyProtection="1">
      <alignment horizontal="left" vertical="center"/>
    </xf>
    <xf numFmtId="170" fontId="3" fillId="0" borderId="37" xfId="17" quotePrefix="1" applyNumberFormat="1" applyFont="1" applyBorder="1" applyAlignment="1" applyProtection="1">
      <alignment horizontal="center" vertical="center"/>
    </xf>
    <xf numFmtId="0" fontId="2" fillId="2" borderId="39" xfId="17" applyFont="1" applyFill="1" applyBorder="1" applyAlignment="1" applyProtection="1">
      <alignment horizontal="center" vertical="center"/>
    </xf>
    <xf numFmtId="0" fontId="2" fillId="2" borderId="40" xfId="17" applyFont="1" applyFill="1" applyBorder="1" applyAlignment="1" applyProtection="1">
      <alignment horizontal="center" vertical="center"/>
    </xf>
    <xf numFmtId="3" fontId="2" fillId="2" borderId="40" xfId="17" applyNumberFormat="1" applyFont="1" applyFill="1" applyBorder="1" applyAlignment="1" applyProtection="1">
      <alignment horizontal="center" vertical="center"/>
    </xf>
    <xf numFmtId="0" fontId="2" fillId="2" borderId="41" xfId="17" applyFont="1" applyFill="1" applyBorder="1" applyAlignment="1" applyProtection="1">
      <alignment horizontal="center" vertical="center"/>
    </xf>
    <xf numFmtId="3" fontId="19" fillId="12" borderId="0" xfId="17" applyNumberFormat="1" applyFont="1" applyFill="1" applyBorder="1" applyAlignment="1" applyProtection="1">
      <alignment horizontal="center"/>
    </xf>
    <xf numFmtId="0" fontId="20" fillId="12" borderId="0" xfId="17" applyFont="1" applyFill="1" applyBorder="1" applyAlignment="1" applyProtection="1">
      <alignment horizontal="left"/>
    </xf>
    <xf numFmtId="0" fontId="19" fillId="12" borderId="0" xfId="17" applyFont="1" applyFill="1" applyBorder="1" applyProtection="1"/>
    <xf numFmtId="171" fontId="19" fillId="12" borderId="0" xfId="17" applyNumberFormat="1" applyFont="1" applyFill="1" applyBorder="1" applyAlignment="1" applyProtection="1">
      <alignment horizontal="center"/>
    </xf>
    <xf numFmtId="0" fontId="31" fillId="12" borderId="0" xfId="14" applyFont="1" applyFill="1" applyBorder="1"/>
    <xf numFmtId="0" fontId="0" fillId="12" borderId="0" xfId="0" applyFill="1" applyBorder="1" applyProtection="1"/>
    <xf numFmtId="0" fontId="26" fillId="12" borderId="0" xfId="4" applyFont="1" applyFill="1" applyBorder="1" applyAlignment="1" applyProtection="1">
      <alignment horizontal="center"/>
    </xf>
    <xf numFmtId="164" fontId="0" fillId="12" borderId="0" xfId="0" applyNumberFormat="1" applyFill="1" applyBorder="1" applyAlignment="1" applyProtection="1">
      <alignment horizontal="center"/>
    </xf>
    <xf numFmtId="176" fontId="3" fillId="12" borderId="23" xfId="16" applyNumberFormat="1" applyFont="1" applyFill="1" applyBorder="1" applyAlignment="1" applyProtection="1">
      <alignment horizontal="center" vertical="center"/>
    </xf>
    <xf numFmtId="3" fontId="3" fillId="12" borderId="23" xfId="17" applyNumberFormat="1" applyFont="1" applyFill="1" applyBorder="1" applyAlignment="1" applyProtection="1">
      <alignment horizontal="center" vertical="center"/>
    </xf>
    <xf numFmtId="0" fontId="3" fillId="12" borderId="0" xfId="16" applyFill="1" applyBorder="1" applyProtection="1"/>
    <xf numFmtId="3" fontId="3" fillId="12" borderId="9" xfId="17" applyNumberFormat="1" applyFont="1" applyFill="1" applyBorder="1" applyAlignment="1" applyProtection="1">
      <alignment horizontal="center" vertical="center"/>
    </xf>
    <xf numFmtId="3" fontId="3" fillId="12" borderId="25" xfId="17" applyNumberFormat="1" applyFont="1" applyFill="1" applyBorder="1" applyAlignment="1" applyProtection="1">
      <alignment horizontal="center" vertical="center"/>
    </xf>
    <xf numFmtId="176" fontId="3" fillId="12" borderId="9" xfId="16" applyNumberFormat="1" applyFont="1" applyFill="1" applyBorder="1" applyAlignment="1" applyProtection="1">
      <alignment horizontal="center" vertical="center"/>
    </xf>
    <xf numFmtId="176" fontId="3" fillId="12" borderId="25" xfId="16" applyNumberFormat="1" applyFont="1" applyFill="1" applyBorder="1" applyAlignment="1" applyProtection="1">
      <alignment horizontal="center" vertical="center"/>
    </xf>
    <xf numFmtId="3" fontId="3" fillId="12" borderId="23" xfId="16" applyNumberFormat="1" applyFont="1" applyFill="1" applyBorder="1" applyAlignment="1" applyProtection="1">
      <alignment horizontal="center" vertical="center"/>
    </xf>
    <xf numFmtId="0" fontId="18" fillId="12" borderId="0" xfId="17" applyFont="1" applyFill="1" applyAlignment="1" applyProtection="1">
      <alignment vertical="top"/>
    </xf>
    <xf numFmtId="177" fontId="3" fillId="12" borderId="38" xfId="10" applyNumberFormat="1" applyFont="1" applyFill="1" applyBorder="1" applyAlignment="1" applyProtection="1">
      <alignment horizontal="center" vertical="center"/>
    </xf>
    <xf numFmtId="177" fontId="3" fillId="12" borderId="24" xfId="17" applyNumberFormat="1" applyFont="1" applyFill="1" applyBorder="1" applyAlignment="1" applyProtection="1">
      <alignment horizontal="center" vertical="center" wrapText="1"/>
    </xf>
    <xf numFmtId="177" fontId="3" fillId="12" borderId="26" xfId="17" applyNumberFormat="1" applyFont="1" applyFill="1" applyBorder="1" applyAlignment="1" applyProtection="1">
      <alignment horizontal="center" vertical="center" wrapText="1"/>
    </xf>
    <xf numFmtId="0" fontId="3" fillId="12" borderId="0" xfId="16" applyFont="1" applyFill="1" applyBorder="1" applyAlignment="1" applyProtection="1">
      <alignment shrinkToFit="1"/>
    </xf>
    <xf numFmtId="169" fontId="3" fillId="12" borderId="0" xfId="16" applyNumberFormat="1" applyFont="1" applyFill="1" applyBorder="1" applyAlignment="1" applyProtection="1">
      <alignment shrinkToFit="1"/>
    </xf>
    <xf numFmtId="0" fontId="3" fillId="0" borderId="0" xfId="17" applyFont="1" applyAlignment="1" applyProtection="1">
      <alignment horizontal="center"/>
    </xf>
    <xf numFmtId="0" fontId="30" fillId="0" borderId="0" xfId="16" applyFont="1" applyAlignment="1" applyProtection="1">
      <alignment vertical="center"/>
    </xf>
    <xf numFmtId="0" fontId="3" fillId="12" borderId="0" xfId="16" applyFill="1" applyProtection="1"/>
    <xf numFmtId="0" fontId="3" fillId="13" borderId="0" xfId="16" applyFill="1" applyBorder="1" applyProtection="1"/>
    <xf numFmtId="0" fontId="21" fillId="13" borderId="0" xfId="17" applyFont="1" applyFill="1" applyBorder="1" applyAlignment="1" applyProtection="1">
      <alignment vertical="top" wrapText="1"/>
    </xf>
    <xf numFmtId="0" fontId="3" fillId="13" borderId="0" xfId="17" applyFont="1" applyFill="1" applyBorder="1" applyAlignment="1" applyProtection="1">
      <alignment horizontal="center"/>
    </xf>
    <xf numFmtId="0" fontId="2" fillId="13" borderId="0" xfId="17" applyFont="1" applyFill="1" applyBorder="1" applyProtection="1"/>
    <xf numFmtId="165" fontId="3" fillId="13" borderId="0" xfId="9" applyNumberFormat="1" applyFont="1" applyFill="1" applyBorder="1" applyAlignment="1" applyProtection="1">
      <alignment horizontal="right"/>
    </xf>
    <xf numFmtId="0" fontId="3" fillId="13" borderId="0" xfId="17" applyFont="1" applyFill="1" applyBorder="1" applyProtection="1"/>
    <xf numFmtId="3" fontId="3" fillId="13" borderId="0" xfId="17" applyNumberFormat="1" applyFont="1" applyFill="1" applyBorder="1" applyAlignment="1" applyProtection="1">
      <alignment horizontal="center"/>
    </xf>
    <xf numFmtId="3" fontId="3" fillId="13" borderId="0" xfId="16" applyNumberFormat="1" applyFill="1" applyBorder="1" applyProtection="1"/>
    <xf numFmtId="4" fontId="3" fillId="13" borderId="0" xfId="16" applyNumberFormat="1" applyFill="1" applyBorder="1" applyProtection="1"/>
    <xf numFmtId="4" fontId="3" fillId="13" borderId="0" xfId="17" applyNumberFormat="1" applyFont="1" applyFill="1" applyBorder="1" applyAlignment="1" applyProtection="1">
      <alignment horizontal="right"/>
    </xf>
    <xf numFmtId="3" fontId="22" fillId="13" borderId="0" xfId="17" applyNumberFormat="1" applyFont="1" applyFill="1" applyBorder="1" applyProtection="1"/>
    <xf numFmtId="3" fontId="2" fillId="13" borderId="0" xfId="17" applyNumberFormat="1" applyFont="1" applyFill="1" applyBorder="1" applyProtection="1"/>
    <xf numFmtId="4" fontId="3" fillId="13" borderId="0" xfId="16" applyNumberFormat="1" applyFill="1" applyProtection="1"/>
    <xf numFmtId="0" fontId="3" fillId="13" borderId="0" xfId="16" applyFill="1" applyProtection="1"/>
    <xf numFmtId="3" fontId="3" fillId="13" borderId="0" xfId="17" applyNumberFormat="1" applyFont="1" applyFill="1" applyBorder="1" applyProtection="1"/>
    <xf numFmtId="176" fontId="3" fillId="13" borderId="0" xfId="17" applyNumberFormat="1" applyFont="1" applyFill="1" applyBorder="1" applyAlignment="1" applyProtection="1">
      <alignment horizontal="left"/>
    </xf>
    <xf numFmtId="0" fontId="3" fillId="13" borderId="0" xfId="17" applyFont="1" applyFill="1" applyAlignment="1" applyProtection="1">
      <alignment horizontal="center"/>
    </xf>
    <xf numFmtId="0" fontId="3" fillId="13" borderId="0" xfId="17" applyFont="1" applyFill="1" applyProtection="1"/>
    <xf numFmtId="0" fontId="2" fillId="12" borderId="5" xfId="17" applyFont="1" applyFill="1" applyBorder="1" applyAlignment="1" applyProtection="1">
      <alignment horizontal="left"/>
    </xf>
    <xf numFmtId="177" fontId="3" fillId="12" borderId="42" xfId="10" applyNumberFormat="1" applyFont="1" applyFill="1" applyBorder="1" applyAlignment="1" applyProtection="1">
      <alignment horizontal="center" vertical="center"/>
    </xf>
    <xf numFmtId="177" fontId="3" fillId="12" borderId="24" xfId="10" applyNumberFormat="1" applyFont="1" applyFill="1" applyBorder="1" applyAlignment="1" applyProtection="1">
      <alignment horizontal="center" vertical="center"/>
    </xf>
    <xf numFmtId="0" fontId="2" fillId="39" borderId="9" xfId="16" applyFont="1" applyFill="1" applyBorder="1" applyAlignment="1" applyProtection="1">
      <alignment horizontal="center" vertical="center" wrapText="1" shrinkToFit="1"/>
    </xf>
    <xf numFmtId="0" fontId="2" fillId="2" borderId="9" xfId="17" applyFont="1" applyFill="1" applyBorder="1" applyAlignment="1" applyProtection="1">
      <alignment horizontal="center" vertical="center" wrapText="1"/>
    </xf>
    <xf numFmtId="0" fontId="2" fillId="12" borderId="0" xfId="17" applyFont="1" applyFill="1" applyBorder="1" applyProtection="1"/>
    <xf numFmtId="178" fontId="2" fillId="12" borderId="0" xfId="16" applyNumberFormat="1" applyFont="1" applyFill="1" applyBorder="1" applyAlignment="1" applyProtection="1">
      <alignment horizontal="right"/>
    </xf>
    <xf numFmtId="0" fontId="2" fillId="2" borderId="3" xfId="17" applyFont="1" applyFill="1" applyBorder="1" applyAlignment="1" applyProtection="1">
      <alignment horizontal="left"/>
    </xf>
    <xf numFmtId="0" fontId="2" fillId="12" borderId="3" xfId="17" applyFont="1" applyFill="1" applyBorder="1" applyProtection="1"/>
    <xf numFmtId="0" fontId="2" fillId="12" borderId="1" xfId="17" applyFont="1" applyFill="1" applyBorder="1" applyAlignment="1" applyProtection="1">
      <alignment horizontal="center" vertical="center" wrapText="1"/>
    </xf>
    <xf numFmtId="0" fontId="2" fillId="12" borderId="1" xfId="16" applyFont="1" applyFill="1" applyBorder="1" applyAlignment="1" applyProtection="1">
      <alignment horizontal="center" vertical="center" wrapText="1" shrinkToFit="1"/>
    </xf>
    <xf numFmtId="0" fontId="30" fillId="12" borderId="0" xfId="16" applyFont="1" applyFill="1" applyAlignment="1" applyProtection="1">
      <alignment vertical="top"/>
    </xf>
    <xf numFmtId="3" fontId="3" fillId="2" borderId="12" xfId="17" applyNumberFormat="1" applyFont="1" applyFill="1" applyBorder="1" applyAlignment="1" applyProtection="1">
      <alignment horizontal="center" vertical="center"/>
    </xf>
    <xf numFmtId="0" fontId="2" fillId="12" borderId="0" xfId="16" applyFont="1" applyFill="1" applyBorder="1" applyAlignment="1" applyProtection="1">
      <alignment horizontal="center" vertical="center" wrapText="1" shrinkToFit="1"/>
    </xf>
    <xf numFmtId="0" fontId="2" fillId="2" borderId="45" xfId="17" applyFont="1" applyFill="1" applyBorder="1" applyAlignment="1" applyProtection="1">
      <alignment horizontal="center" vertical="center"/>
    </xf>
    <xf numFmtId="0" fontId="3" fillId="40" borderId="23" xfId="17" applyNumberFormat="1" applyFont="1" applyFill="1" applyBorder="1" applyAlignment="1" applyProtection="1">
      <alignment horizontal="center" vertical="center" wrapText="1"/>
      <protection locked="0"/>
    </xf>
    <xf numFmtId="3" fontId="3" fillId="40" borderId="23" xfId="16" applyNumberFormat="1" applyFont="1" applyFill="1" applyBorder="1" applyAlignment="1" applyProtection="1">
      <alignment horizontal="center" vertical="center"/>
      <protection locked="0"/>
    </xf>
    <xf numFmtId="3" fontId="3" fillId="40" borderId="23" xfId="17" applyNumberFormat="1" applyFont="1" applyFill="1" applyBorder="1" applyAlignment="1" applyProtection="1">
      <alignment horizontal="center" vertical="center" wrapText="1"/>
      <protection locked="0"/>
    </xf>
    <xf numFmtId="168" fontId="3" fillId="40" borderId="23" xfId="16" applyNumberFormat="1" applyFont="1" applyFill="1" applyBorder="1" applyAlignment="1" applyProtection="1">
      <alignment horizontal="center" vertical="center"/>
      <protection locked="0"/>
    </xf>
    <xf numFmtId="0" fontId="3" fillId="40" borderId="23" xfId="17" applyFont="1" applyFill="1" applyBorder="1" applyAlignment="1" applyProtection="1">
      <alignment horizontal="center" vertical="center" wrapText="1"/>
      <protection locked="0"/>
    </xf>
    <xf numFmtId="3" fontId="3" fillId="12" borderId="7" xfId="17" applyNumberFormat="1" applyFont="1" applyFill="1" applyBorder="1" applyAlignment="1" applyProtection="1">
      <alignment horizontal="center" vertical="center"/>
    </xf>
    <xf numFmtId="3" fontId="3" fillId="12" borderId="21" xfId="17" applyNumberFormat="1" applyFont="1" applyFill="1" applyBorder="1" applyAlignment="1" applyProtection="1">
      <alignment horizontal="center" vertical="center"/>
    </xf>
    <xf numFmtId="0" fontId="2" fillId="0" borderId="19" xfId="17" applyFont="1" applyFill="1" applyBorder="1" applyAlignment="1" applyProtection="1">
      <alignment vertical="center"/>
    </xf>
    <xf numFmtId="0" fontId="2" fillId="40" borderId="9" xfId="16" applyFont="1" applyFill="1" applyBorder="1" applyAlignment="1" applyProtection="1">
      <alignment horizontal="center" vertical="center" wrapText="1" shrinkToFit="1"/>
    </xf>
    <xf numFmtId="0" fontId="3" fillId="0" borderId="0" xfId="0" applyFont="1" applyBorder="1"/>
    <xf numFmtId="0" fontId="0" fillId="12" borderId="0" xfId="0" applyFont="1" applyFill="1" applyBorder="1" applyProtection="1"/>
    <xf numFmtId="171" fontId="3" fillId="0" borderId="0" xfId="0" applyNumberFormat="1" applyFont="1" applyBorder="1"/>
    <xf numFmtId="0" fontId="3" fillId="12" borderId="0" xfId="0" applyFont="1" applyFill="1" applyBorder="1" applyProtection="1"/>
    <xf numFmtId="0" fontId="31" fillId="0" borderId="0" xfId="16" applyFont="1" applyFill="1" applyBorder="1"/>
    <xf numFmtId="0" fontId="3" fillId="0" borderId="0" xfId="0" applyFont="1" applyFill="1" applyBorder="1"/>
    <xf numFmtId="4" fontId="3" fillId="40" borderId="23" xfId="17" applyNumberFormat="1" applyFont="1" applyFill="1" applyBorder="1" applyAlignment="1" applyProtection="1">
      <alignment horizontal="center" vertical="center"/>
      <protection locked="0"/>
    </xf>
    <xf numFmtId="0" fontId="67" fillId="2" borderId="5" xfId="16" applyFont="1" applyFill="1" applyBorder="1" applyAlignment="1" applyProtection="1"/>
    <xf numFmtId="174" fontId="3" fillId="40" borderId="1" xfId="16" applyNumberFormat="1" applyFont="1" applyFill="1" applyBorder="1" applyAlignment="1" applyProtection="1">
      <alignment horizontal="center" shrinkToFit="1"/>
      <protection locked="0"/>
    </xf>
    <xf numFmtId="177" fontId="3" fillId="12" borderId="43" xfId="10" applyNumberFormat="1" applyFont="1" applyFill="1" applyBorder="1" applyAlignment="1" applyProtection="1">
      <alignment horizontal="center" vertical="center"/>
    </xf>
    <xf numFmtId="0" fontId="2" fillId="2" borderId="46" xfId="17" applyFont="1" applyFill="1" applyBorder="1" applyAlignment="1" applyProtection="1">
      <alignment horizontal="center" vertical="center"/>
    </xf>
    <xf numFmtId="176" fontId="3" fillId="12" borderId="47" xfId="16" applyNumberFormat="1" applyFont="1" applyFill="1" applyBorder="1" applyAlignment="1" applyProtection="1">
      <alignment horizontal="center" vertical="center"/>
    </xf>
    <xf numFmtId="176" fontId="3" fillId="12" borderId="11" xfId="16" applyNumberFormat="1" applyFont="1" applyFill="1" applyBorder="1" applyAlignment="1" applyProtection="1">
      <alignment horizontal="center" vertical="center"/>
    </xf>
    <xf numFmtId="177" fontId="3" fillId="12" borderId="48" xfId="10" applyNumberFormat="1" applyFont="1" applyFill="1" applyBorder="1" applyAlignment="1" applyProtection="1">
      <alignment horizontal="center" vertical="center"/>
    </xf>
    <xf numFmtId="3" fontId="3" fillId="0" borderId="9" xfId="10" applyNumberFormat="1" applyFont="1" applyFill="1" applyBorder="1" applyAlignment="1" applyProtection="1">
      <alignment horizontal="center" vertical="center"/>
    </xf>
    <xf numFmtId="0" fontId="2" fillId="2" borderId="0" xfId="17" applyFont="1" applyFill="1" applyBorder="1" applyAlignment="1" applyProtection="1">
      <alignment horizontal="left"/>
    </xf>
    <xf numFmtId="175" fontId="58" fillId="2" borderId="0" xfId="17" applyNumberFormat="1" applyFont="1" applyFill="1" applyBorder="1" applyAlignment="1" applyProtection="1"/>
    <xf numFmtId="173" fontId="3" fillId="2" borderId="6" xfId="17" applyNumberFormat="1" applyFont="1" applyFill="1" applyBorder="1" applyAlignment="1" applyProtection="1"/>
    <xf numFmtId="0" fontId="5" fillId="12" borderId="0" xfId="16" applyFont="1" applyFill="1" applyAlignment="1" applyProtection="1">
      <alignment vertical="center"/>
    </xf>
    <xf numFmtId="0" fontId="8" fillId="13" borderId="0" xfId="16" applyFont="1" applyFill="1" applyBorder="1"/>
    <xf numFmtId="0" fontId="0" fillId="0" borderId="0" xfId="0" applyFill="1" applyBorder="1"/>
    <xf numFmtId="0" fontId="69" fillId="2" borderId="0" xfId="17" applyFont="1" applyFill="1" applyAlignment="1" applyProtection="1">
      <alignment horizontal="left" vertical="top" wrapText="1"/>
    </xf>
    <xf numFmtId="0" fontId="5" fillId="2" borderId="0" xfId="0" applyFont="1" applyFill="1" applyBorder="1" applyAlignment="1" applyProtection="1">
      <alignment horizontal="center"/>
    </xf>
    <xf numFmtId="44" fontId="2" fillId="12" borderId="0" xfId="56154" applyFont="1" applyFill="1" applyBorder="1" applyAlignment="1" applyProtection="1">
      <alignment horizontal="right"/>
    </xf>
    <xf numFmtId="175" fontId="32" fillId="2" borderId="0" xfId="17" applyNumberFormat="1" applyFont="1" applyFill="1" applyBorder="1" applyAlignment="1" applyProtection="1"/>
    <xf numFmtId="178" fontId="3" fillId="12" borderId="0" xfId="16" applyNumberFormat="1" applyFont="1" applyFill="1" applyBorder="1" applyAlignment="1" applyProtection="1">
      <alignment horizontal="right"/>
    </xf>
    <xf numFmtId="2" fontId="2" fillId="2" borderId="0" xfId="17" applyNumberFormat="1" applyFont="1" applyFill="1" applyBorder="1" applyAlignment="1" applyProtection="1">
      <alignment horizontal="left"/>
    </xf>
    <xf numFmtId="178" fontId="3" fillId="12" borderId="0" xfId="16" applyNumberFormat="1" applyFont="1" applyFill="1" applyBorder="1" applyProtection="1"/>
    <xf numFmtId="3" fontId="3" fillId="2" borderId="3" xfId="16" applyNumberFormat="1" applyFont="1" applyFill="1" applyBorder="1" applyAlignment="1" applyProtection="1">
      <alignment horizontal="center"/>
    </xf>
    <xf numFmtId="174" fontId="3" fillId="2" borderId="3" xfId="16" applyNumberFormat="1" applyFont="1" applyFill="1" applyBorder="1" applyAlignment="1" applyProtection="1"/>
    <xf numFmtId="0" fontId="3" fillId="12" borderId="3" xfId="16" applyFont="1" applyFill="1" applyBorder="1" applyProtection="1"/>
    <xf numFmtId="179" fontId="69" fillId="12" borderId="3" xfId="56154" applyNumberFormat="1" applyFont="1" applyFill="1" applyBorder="1" applyProtection="1"/>
    <xf numFmtId="177" fontId="2" fillId="12" borderId="3" xfId="16" applyNumberFormat="1" applyFont="1" applyFill="1" applyBorder="1" applyProtection="1"/>
    <xf numFmtId="0" fontId="5" fillId="13" borderId="0" xfId="16" applyFont="1" applyFill="1" applyBorder="1" applyAlignment="1">
      <alignment horizontal="center"/>
    </xf>
    <xf numFmtId="0" fontId="5" fillId="13" borderId="0" xfId="16" applyFont="1" applyFill="1" applyBorder="1" applyAlignment="1">
      <alignment horizontal="center" vertical="center"/>
    </xf>
    <xf numFmtId="0" fontId="8" fillId="13" borderId="0" xfId="16" applyFont="1" applyFill="1" applyBorder="1" applyAlignment="1">
      <alignment horizontal="center" vertical="center"/>
    </xf>
    <xf numFmtId="2" fontId="8" fillId="13" borderId="0" xfId="16" applyNumberFormat="1" applyFont="1" applyFill="1" applyBorder="1" applyAlignment="1">
      <alignment horizontal="center" vertical="center"/>
    </xf>
    <xf numFmtId="0" fontId="2" fillId="2" borderId="49" xfId="17" applyFont="1" applyFill="1" applyBorder="1" applyAlignment="1" applyProtection="1">
      <alignment horizontal="center" vertical="center"/>
    </xf>
    <xf numFmtId="3" fontId="3" fillId="12" borderId="50" xfId="17" applyNumberFormat="1" applyFont="1" applyFill="1" applyBorder="1" applyAlignment="1" applyProtection="1">
      <alignment horizontal="center" vertical="center" wrapText="1"/>
    </xf>
    <xf numFmtId="4" fontId="3" fillId="12" borderId="0" xfId="16" applyNumberFormat="1" applyFont="1" applyFill="1" applyProtection="1"/>
    <xf numFmtId="4" fontId="3" fillId="12" borderId="0" xfId="16" applyNumberFormat="1" applyFill="1" applyProtection="1"/>
    <xf numFmtId="4" fontId="3" fillId="0" borderId="0" xfId="16" applyNumberFormat="1" applyFill="1" applyProtection="1"/>
    <xf numFmtId="0" fontId="3" fillId="15" borderId="23" xfId="17" applyFont="1" applyFill="1" applyBorder="1" applyAlignment="1" applyProtection="1">
      <alignment horizontal="center" vertical="center" wrapText="1"/>
    </xf>
    <xf numFmtId="3" fontId="3" fillId="15" borderId="23" xfId="16" applyNumberFormat="1" applyFont="1" applyFill="1" applyBorder="1" applyAlignment="1" applyProtection="1">
      <alignment horizontal="center" vertical="center"/>
    </xf>
    <xf numFmtId="3" fontId="3" fillId="15" borderId="23" xfId="17" applyNumberFormat="1" applyFont="1" applyFill="1" applyBorder="1" applyAlignment="1" applyProtection="1">
      <alignment horizontal="center" vertical="center" wrapText="1"/>
    </xf>
    <xf numFmtId="0" fontId="3" fillId="15" borderId="23" xfId="17" applyNumberFormat="1" applyFont="1" applyFill="1" applyBorder="1" applyAlignment="1" applyProtection="1">
      <alignment horizontal="center" vertical="center" wrapText="1"/>
    </xf>
    <xf numFmtId="3" fontId="3" fillId="15" borderId="23" xfId="17" applyNumberFormat="1" applyFont="1" applyFill="1" applyBorder="1" applyAlignment="1" applyProtection="1">
      <alignment horizontal="center" vertical="center"/>
    </xf>
    <xf numFmtId="168" fontId="3" fillId="15" borderId="23" xfId="16" applyNumberFormat="1" applyFont="1" applyFill="1" applyBorder="1" applyAlignment="1" applyProtection="1">
      <alignment horizontal="center" vertical="center"/>
    </xf>
    <xf numFmtId="0" fontId="3" fillId="15" borderId="25" xfId="17" applyNumberFormat="1" applyFont="1" applyFill="1" applyBorder="1" applyAlignment="1" applyProtection="1">
      <alignment horizontal="center" vertical="center" wrapText="1"/>
    </xf>
    <xf numFmtId="0" fontId="3" fillId="15" borderId="25" xfId="17" applyFont="1" applyFill="1" applyBorder="1" applyAlignment="1" applyProtection="1">
      <alignment horizontal="center" vertical="center" wrapText="1"/>
    </xf>
    <xf numFmtId="3" fontId="3" fillId="15" borderId="25" xfId="16" applyNumberFormat="1" applyFont="1" applyFill="1" applyBorder="1" applyAlignment="1" applyProtection="1">
      <alignment horizontal="center" vertical="center"/>
    </xf>
    <xf numFmtId="3" fontId="3" fillId="15" borderId="25" xfId="17" applyNumberFormat="1" applyFont="1" applyFill="1" applyBorder="1" applyAlignment="1" applyProtection="1">
      <alignment horizontal="center" vertical="center" wrapText="1"/>
    </xf>
    <xf numFmtId="3" fontId="3" fillId="15" borderId="25" xfId="17" applyNumberFormat="1" applyFont="1" applyFill="1" applyBorder="1" applyAlignment="1" applyProtection="1">
      <alignment horizontal="center" vertical="center"/>
    </xf>
    <xf numFmtId="168" fontId="3" fillId="15" borderId="25" xfId="16" applyNumberFormat="1" applyFont="1" applyFill="1" applyBorder="1" applyAlignment="1" applyProtection="1">
      <alignment horizontal="center" vertical="center"/>
    </xf>
    <xf numFmtId="0" fontId="8" fillId="0" borderId="51" xfId="16" applyFont="1" applyFill="1" applyBorder="1" applyProtection="1"/>
    <xf numFmtId="0" fontId="3" fillId="0" borderId="0" xfId="16" applyFill="1" applyProtection="1"/>
    <xf numFmtId="0" fontId="3" fillId="0" borderId="0" xfId="16" applyFill="1" applyBorder="1" applyProtection="1"/>
    <xf numFmtId="0" fontId="2" fillId="12" borderId="0" xfId="16" applyFont="1" applyFill="1" applyBorder="1" applyAlignment="1" applyProtection="1">
      <alignment vertical="top"/>
    </xf>
    <xf numFmtId="3" fontId="3" fillId="12" borderId="0" xfId="17" applyNumberFormat="1" applyFont="1" applyFill="1" applyBorder="1" applyAlignment="1" applyProtection="1">
      <alignment horizontal="left"/>
    </xf>
    <xf numFmtId="4" fontId="3" fillId="0" borderId="0" xfId="16" applyNumberFormat="1" applyFill="1" applyBorder="1" applyProtection="1"/>
    <xf numFmtId="0" fontId="3" fillId="0" borderId="0" xfId="0" applyFont="1" applyProtection="1"/>
    <xf numFmtId="0" fontId="0" fillId="0" borderId="0" xfId="0" applyFont="1" applyProtection="1"/>
    <xf numFmtId="0" fontId="2" fillId="2" borderId="52" xfId="17" applyFont="1" applyFill="1" applyBorder="1" applyAlignment="1" applyProtection="1">
      <alignment horizontal="center" vertical="center"/>
    </xf>
    <xf numFmtId="0" fontId="2" fillId="2" borderId="6" xfId="17" applyFont="1" applyFill="1" applyBorder="1" applyAlignment="1" applyProtection="1">
      <alignment horizontal="center" vertical="center"/>
    </xf>
    <xf numFmtId="0" fontId="2" fillId="2" borderId="53" xfId="17" applyFont="1" applyFill="1" applyBorder="1" applyAlignment="1" applyProtection="1">
      <alignment horizontal="center" vertical="center"/>
    </xf>
    <xf numFmtId="0" fontId="2" fillId="2" borderId="51" xfId="17" applyFont="1" applyFill="1" applyBorder="1" applyAlignment="1" applyProtection="1">
      <alignment horizontal="center" vertical="center"/>
    </xf>
    <xf numFmtId="0" fontId="3" fillId="0" borderId="0" xfId="16" applyFill="1"/>
    <xf numFmtId="3" fontId="3" fillId="12" borderId="25" xfId="16" applyNumberFormat="1" applyFont="1" applyFill="1" applyBorder="1" applyAlignment="1" applyProtection="1">
      <alignment horizontal="center" vertical="center"/>
    </xf>
    <xf numFmtId="3" fontId="3" fillId="12" borderId="6" xfId="17" applyNumberFormat="1" applyFont="1" applyFill="1" applyBorder="1" applyAlignment="1" applyProtection="1">
      <alignment horizontal="center" vertical="center" wrapText="1"/>
    </xf>
    <xf numFmtId="2" fontId="8" fillId="41" borderId="55" xfId="16" applyNumberFormat="1" applyFont="1" applyFill="1" applyBorder="1" applyAlignment="1">
      <alignment horizontal="center" vertical="center"/>
    </xf>
    <xf numFmtId="37" fontId="3" fillId="2" borderId="19" xfId="56154" applyNumberFormat="1" applyFont="1" applyFill="1" applyBorder="1" applyAlignment="1" applyProtection="1">
      <alignment horizontal="center" vertical="center"/>
    </xf>
    <xf numFmtId="177" fontId="3" fillId="12" borderId="26" xfId="10" applyNumberFormat="1" applyFont="1" applyFill="1" applyBorder="1" applyAlignment="1" applyProtection="1">
      <alignment horizontal="center" vertical="center"/>
    </xf>
    <xf numFmtId="177" fontId="3" fillId="12" borderId="3" xfId="10" applyNumberFormat="1" applyFont="1" applyFill="1" applyBorder="1" applyAlignment="1" applyProtection="1">
      <alignment horizontal="center" vertical="center"/>
    </xf>
    <xf numFmtId="176" fontId="3" fillId="12" borderId="18" xfId="16" applyNumberFormat="1" applyFont="1" applyFill="1" applyBorder="1" applyAlignment="1" applyProtection="1">
      <alignment horizontal="center" vertical="center"/>
    </xf>
    <xf numFmtId="177" fontId="2" fillId="2" borderId="12" xfId="56154" applyNumberFormat="1" applyFont="1" applyFill="1" applyBorder="1" applyAlignment="1" applyProtection="1">
      <alignment horizontal="center" vertical="center"/>
    </xf>
    <xf numFmtId="1" fontId="2" fillId="2" borderId="12" xfId="10" applyNumberFormat="1" applyFont="1" applyFill="1" applyBorder="1" applyAlignment="1" applyProtection="1">
      <alignment horizontal="center" vertical="center"/>
    </xf>
    <xf numFmtId="177" fontId="3" fillId="2" borderId="12" xfId="17" applyNumberFormat="1" applyFont="1" applyFill="1" applyBorder="1" applyAlignment="1" applyProtection="1">
      <alignment horizontal="center" vertical="center"/>
    </xf>
    <xf numFmtId="177" fontId="3" fillId="0" borderId="12" xfId="17" applyNumberFormat="1" applyFont="1" applyFill="1" applyBorder="1" applyAlignment="1" applyProtection="1">
      <alignment horizontal="center" vertical="center"/>
    </xf>
    <xf numFmtId="0" fontId="3" fillId="12" borderId="0" xfId="16" applyFill="1"/>
    <xf numFmtId="0" fontId="3" fillId="12" borderId="0" xfId="16" applyFill="1" applyBorder="1"/>
    <xf numFmtId="177" fontId="3" fillId="12" borderId="1" xfId="10" applyNumberFormat="1" applyFont="1" applyFill="1" applyBorder="1" applyAlignment="1" applyProtection="1">
      <alignment horizontal="center" vertical="center"/>
    </xf>
    <xf numFmtId="0" fontId="2" fillId="0" borderId="54" xfId="17" applyFont="1" applyFill="1" applyBorder="1" applyAlignment="1" applyProtection="1">
      <alignment vertical="center"/>
    </xf>
    <xf numFmtId="0" fontId="2" fillId="2" borderId="19" xfId="17" applyFont="1" applyFill="1" applyBorder="1" applyAlignment="1" applyProtection="1">
      <alignment horizontal="center" vertical="center"/>
    </xf>
    <xf numFmtId="168" fontId="3" fillId="2" borderId="12" xfId="56154" applyNumberFormat="1" applyFont="1" applyFill="1" applyBorder="1" applyAlignment="1" applyProtection="1">
      <alignment horizontal="center" vertical="center"/>
    </xf>
    <xf numFmtId="0" fontId="73" fillId="12" borderId="0" xfId="17" applyFont="1" applyFill="1" applyBorder="1" applyProtection="1"/>
    <xf numFmtId="3" fontId="3" fillId="2" borderId="12" xfId="9" applyNumberFormat="1" applyFont="1" applyFill="1" applyBorder="1" applyAlignment="1" applyProtection="1">
      <alignment horizontal="center" vertical="center"/>
    </xf>
    <xf numFmtId="3" fontId="2" fillId="2" borderId="12" xfId="17" applyNumberFormat="1" applyFont="1" applyFill="1" applyBorder="1" applyAlignment="1" applyProtection="1">
      <alignment horizontal="center" vertical="center"/>
    </xf>
    <xf numFmtId="176" fontId="3" fillId="2" borderId="12" xfId="9" applyNumberFormat="1" applyFont="1" applyFill="1" applyBorder="1" applyAlignment="1" applyProtection="1">
      <alignment horizontal="center" vertical="center"/>
    </xf>
    <xf numFmtId="3" fontId="3" fillId="2" borderId="12" xfId="56154" applyNumberFormat="1" applyFont="1" applyFill="1" applyBorder="1" applyAlignment="1" applyProtection="1">
      <alignment horizontal="center" vertical="center"/>
    </xf>
    <xf numFmtId="3" fontId="2" fillId="2" borderId="12" xfId="9" applyNumberFormat="1" applyFont="1" applyFill="1" applyBorder="1" applyAlignment="1" applyProtection="1">
      <alignment horizontal="center" vertical="center"/>
    </xf>
    <xf numFmtId="3" fontId="2" fillId="12" borderId="20" xfId="16" applyNumberFormat="1" applyFont="1" applyFill="1" applyBorder="1" applyAlignment="1">
      <alignment horizontal="center" vertical="center"/>
    </xf>
    <xf numFmtId="177" fontId="3" fillId="40" borderId="17" xfId="10" applyNumberFormat="1" applyFont="1" applyFill="1" applyBorder="1" applyAlignment="1" applyProtection="1">
      <alignment horizontal="center" vertical="center"/>
      <protection locked="0"/>
    </xf>
    <xf numFmtId="4" fontId="3" fillId="40" borderId="11" xfId="10" applyNumberFormat="1" applyFont="1" applyFill="1" applyBorder="1" applyAlignment="1" applyProtection="1">
      <alignment horizontal="center" vertical="center"/>
      <protection locked="0"/>
    </xf>
    <xf numFmtId="0" fontId="5" fillId="2" borderId="2" xfId="17" applyFont="1" applyFill="1" applyBorder="1" applyAlignment="1" applyProtection="1">
      <alignment horizontal="left"/>
    </xf>
    <xf numFmtId="172" fontId="2" fillId="2" borderId="4" xfId="17" applyNumberFormat="1" applyFont="1" applyFill="1" applyBorder="1" applyAlignment="1" applyProtection="1"/>
    <xf numFmtId="177" fontId="2" fillId="2" borderId="4" xfId="56154" applyNumberFormat="1" applyFont="1" applyFill="1" applyBorder="1" applyProtection="1"/>
    <xf numFmtId="177" fontId="2" fillId="12" borderId="6" xfId="16" applyNumberFormat="1" applyFont="1" applyFill="1" applyBorder="1" applyProtection="1"/>
    <xf numFmtId="0" fontId="17" fillId="12" borderId="0" xfId="17" applyFont="1" applyFill="1" applyAlignment="1" applyProtection="1">
      <alignment horizontal="center"/>
    </xf>
    <xf numFmtId="0" fontId="0" fillId="40" borderId="10" xfId="16" applyFont="1" applyFill="1" applyBorder="1" applyAlignment="1" applyProtection="1">
      <alignment horizontal="left" indent="1" shrinkToFit="1"/>
      <protection locked="0"/>
    </xf>
    <xf numFmtId="0" fontId="3" fillId="40" borderId="10" xfId="16" applyFont="1" applyFill="1" applyBorder="1" applyAlignment="1" applyProtection="1">
      <alignment horizontal="left" indent="1" shrinkToFit="1"/>
      <protection locked="0"/>
    </xf>
    <xf numFmtId="0" fontId="3" fillId="12" borderId="0" xfId="17" applyFont="1" applyFill="1" applyBorder="1" applyAlignment="1" applyProtection="1">
      <alignment horizontal="center" vertical="center"/>
    </xf>
    <xf numFmtId="0" fontId="68" fillId="2" borderId="0" xfId="17" applyFont="1" applyFill="1" applyBorder="1" applyAlignment="1" applyProtection="1">
      <alignment horizontal="left" vertical="center" shrinkToFit="1"/>
    </xf>
    <xf numFmtId="0" fontId="2" fillId="12" borderId="5" xfId="16" applyFont="1" applyFill="1" applyBorder="1" applyAlignment="1" applyProtection="1">
      <alignment horizontal="left"/>
    </xf>
    <xf numFmtId="0" fontId="2" fillId="12" borderId="0" xfId="16" applyFont="1" applyFill="1" applyBorder="1" applyAlignment="1" applyProtection="1">
      <alignment horizontal="left"/>
    </xf>
    <xf numFmtId="0" fontId="2" fillId="0" borderId="12" xfId="17" applyFont="1" applyFill="1" applyBorder="1" applyAlignment="1" applyProtection="1">
      <alignment horizontal="center" vertical="center"/>
    </xf>
    <xf numFmtId="0" fontId="2" fillId="0" borderId="20" xfId="17" applyFont="1" applyFill="1" applyBorder="1" applyAlignment="1" applyProtection="1">
      <alignment horizontal="center" vertical="center"/>
    </xf>
    <xf numFmtId="0" fontId="8" fillId="40" borderId="56" xfId="16" applyFont="1" applyFill="1" applyBorder="1" applyAlignment="1" applyProtection="1">
      <alignment horizontal="center" vertical="top" wrapText="1"/>
      <protection locked="0"/>
    </xf>
    <xf numFmtId="0" fontId="8" fillId="40" borderId="44" xfId="16" applyFont="1" applyFill="1" applyBorder="1" applyAlignment="1" applyProtection="1">
      <alignment horizontal="center" vertical="top" wrapText="1"/>
      <protection locked="0"/>
    </xf>
    <xf numFmtId="0" fontId="8" fillId="40" borderId="57" xfId="16" applyFont="1" applyFill="1" applyBorder="1" applyAlignment="1" applyProtection="1">
      <alignment horizontal="center" vertical="top" wrapText="1"/>
      <protection locked="0"/>
    </xf>
    <xf numFmtId="0" fontId="8" fillId="40" borderId="58" xfId="16" applyFont="1" applyFill="1" applyBorder="1" applyAlignment="1" applyProtection="1">
      <alignment horizontal="center" vertical="top" wrapText="1"/>
      <protection locked="0"/>
    </xf>
    <xf numFmtId="0" fontId="8" fillId="40" borderId="0" xfId="16" applyFont="1" applyFill="1" applyBorder="1" applyAlignment="1" applyProtection="1">
      <alignment horizontal="center" vertical="top" wrapText="1"/>
      <protection locked="0"/>
    </xf>
    <xf numFmtId="0" fontId="8" fillId="40" borderId="51" xfId="16" applyFont="1" applyFill="1" applyBorder="1" applyAlignment="1" applyProtection="1">
      <alignment horizontal="center" vertical="top" wrapText="1"/>
      <protection locked="0"/>
    </xf>
    <xf numFmtId="0" fontId="8" fillId="40" borderId="59" xfId="16" applyFont="1" applyFill="1" applyBorder="1" applyAlignment="1" applyProtection="1">
      <alignment horizontal="center" vertical="top" wrapText="1"/>
      <protection locked="0"/>
    </xf>
    <xf numFmtId="0" fontId="8" fillId="40" borderId="54" xfId="16" applyFont="1" applyFill="1" applyBorder="1" applyAlignment="1" applyProtection="1">
      <alignment horizontal="center" vertical="top" wrapText="1"/>
      <protection locked="0"/>
    </xf>
    <xf numFmtId="0" fontId="8" fillId="40" borderId="49" xfId="16" applyFont="1" applyFill="1" applyBorder="1" applyAlignment="1" applyProtection="1">
      <alignment horizontal="center" vertical="top" wrapText="1"/>
      <protection locked="0"/>
    </xf>
    <xf numFmtId="0" fontId="3" fillId="40" borderId="1" xfId="16" applyFont="1" applyFill="1" applyBorder="1" applyAlignment="1" applyProtection="1">
      <alignment horizontal="left" indent="1" shrinkToFit="1"/>
      <protection locked="0"/>
    </xf>
    <xf numFmtId="0" fontId="69" fillId="2" borderId="0" xfId="17" applyFont="1" applyFill="1" applyAlignment="1" applyProtection="1">
      <alignment horizontal="left" vertical="top" wrapText="1"/>
    </xf>
    <xf numFmtId="0" fontId="67" fillId="2" borderId="21" xfId="16" applyFont="1" applyFill="1" applyBorder="1" applyAlignment="1" applyProtection="1">
      <alignment horizontal="center"/>
    </xf>
    <xf numFmtId="0" fontId="67" fillId="2" borderId="10" xfId="16" applyFont="1" applyFill="1" applyBorder="1" applyAlignment="1" applyProtection="1">
      <alignment horizontal="center"/>
    </xf>
    <xf numFmtId="0" fontId="6" fillId="2" borderId="0" xfId="17" applyFont="1" applyFill="1" applyAlignment="1" applyProtection="1">
      <alignment horizontal="left" vertical="top" wrapText="1"/>
    </xf>
    <xf numFmtId="0" fontId="6" fillId="2" borderId="0" xfId="17" applyFont="1" applyFill="1" applyAlignment="1" applyProtection="1">
      <alignment horizontal="left" wrapText="1"/>
    </xf>
    <xf numFmtId="0" fontId="2" fillId="0" borderId="19" xfId="17" applyFont="1" applyFill="1" applyBorder="1" applyAlignment="1" applyProtection="1">
      <alignment horizontal="center" vertical="center"/>
    </xf>
    <xf numFmtId="0" fontId="5" fillId="2" borderId="0" xfId="0" applyFont="1" applyFill="1" applyBorder="1" applyAlignment="1" applyProtection="1">
      <alignment horizontal="center"/>
    </xf>
    <xf numFmtId="0" fontId="24" fillId="0" borderId="27" xfId="0" applyFont="1" applyBorder="1" applyAlignment="1">
      <alignment horizontal="center"/>
    </xf>
  </cellXfs>
  <cellStyles count="56155">
    <cellStyle name="20% - Accent1 2" xfId="22"/>
    <cellStyle name="20% - Accent1 3" xfId="23"/>
    <cellStyle name="20% - Accent2 2" xfId="24"/>
    <cellStyle name="20% - Accent2 3" xfId="25"/>
    <cellStyle name="20% - Accent3 2" xfId="26"/>
    <cellStyle name="20% - Accent3 3" xfId="27"/>
    <cellStyle name="20% - Accent4 2" xfId="28"/>
    <cellStyle name="20% - Accent4 3" xfId="29"/>
    <cellStyle name="20% - Accent5 2" xfId="1"/>
    <cellStyle name="20% - Accent5 2 2" xfId="30"/>
    <cellStyle name="20% - Accent5 3" xfId="31"/>
    <cellStyle name="20% - Accent6 2" xfId="32"/>
    <cellStyle name="20% - Accent6 3" xfId="33"/>
    <cellStyle name="40% - Accent1 2" xfId="34"/>
    <cellStyle name="40% - Accent1 3" xfId="35"/>
    <cellStyle name="40% - Accent2 2" xfId="2"/>
    <cellStyle name="40% - Accent2 2 2" xfId="36"/>
    <cellStyle name="40% - Accent2 3" xfId="37"/>
    <cellStyle name="40% - Accent3" xfId="3" builtinId="39"/>
    <cellStyle name="40% - Accent3 2" xfId="38"/>
    <cellStyle name="40% - Accent3 3" xfId="39"/>
    <cellStyle name="40% - Accent4 2" xfId="40"/>
    <cellStyle name="40% - Accent4 3" xfId="41"/>
    <cellStyle name="40% - Accent5" xfId="4" builtinId="47"/>
    <cellStyle name="40% - Accent5 2" xfId="5"/>
    <cellStyle name="40% - Accent5 2 2" xfId="42"/>
    <cellStyle name="40% - Accent5 3" xfId="43"/>
    <cellStyle name="40% - Accent6 2" xfId="6"/>
    <cellStyle name="40% - Accent6 2 2" xfId="44"/>
    <cellStyle name="40% - Accent6 3" xfId="45"/>
    <cellStyle name="60% - Accent1 2" xfId="46"/>
    <cellStyle name="60% - Accent1 3" xfId="47"/>
    <cellStyle name="60% - Accent2 2" xfId="48"/>
    <cellStyle name="60% - Accent2 3" xfId="49"/>
    <cellStyle name="60% - Accent3 2" xfId="50"/>
    <cellStyle name="60% - Accent3 3" xfId="51"/>
    <cellStyle name="60% - Accent4 2" xfId="52"/>
    <cellStyle name="60% - Accent4 3" xfId="53"/>
    <cellStyle name="60% - Accent5 2" xfId="54"/>
    <cellStyle name="60% - Accent5 3" xfId="55"/>
    <cellStyle name="60% - Accent6 2" xfId="56"/>
    <cellStyle name="60% - Accent6 3" xfId="57"/>
    <cellStyle name="Accent1 2" xfId="58"/>
    <cellStyle name="Accent1 3" xfId="59"/>
    <cellStyle name="Accent2 2" xfId="60"/>
    <cellStyle name="Accent2 3" xfId="61"/>
    <cellStyle name="Accent3 2" xfId="7"/>
    <cellStyle name="Accent3 2 2" xfId="62"/>
    <cellStyle name="Accent3 3" xfId="63"/>
    <cellStyle name="Accent4 2" xfId="64"/>
    <cellStyle name="Accent4 3" xfId="65"/>
    <cellStyle name="Accent5 2" xfId="66"/>
    <cellStyle name="Accent5 3" xfId="67"/>
    <cellStyle name="Accent6 2" xfId="68"/>
    <cellStyle name="Accent6 3" xfId="69"/>
    <cellStyle name="Bad 2" xfId="8"/>
    <cellStyle name="Bad 2 2" xfId="70"/>
    <cellStyle name="Bad 3" xfId="71"/>
    <cellStyle name="Body text" xfId="56144"/>
    <cellStyle name="Body title" xfId="56145"/>
    <cellStyle name="Calculation 2" xfId="72"/>
    <cellStyle name="Calculation 3" xfId="73"/>
    <cellStyle name="Check Cell 2" xfId="74"/>
    <cellStyle name="Check Cell 3" xfId="75"/>
    <cellStyle name="Comma" xfId="9" builtinId="3"/>
    <cellStyle name="Comma 10" xfId="76"/>
    <cellStyle name="Comma 10 2" xfId="77"/>
    <cellStyle name="Comma 11" xfId="56146"/>
    <cellStyle name="Comma 2" xfId="78"/>
    <cellStyle name="Comma 2 2" xfId="79"/>
    <cellStyle name="Comma 2 3" xfId="80"/>
    <cellStyle name="Comma 2 4" xfId="81"/>
    <cellStyle name="Comma 2 5" xfId="82"/>
    <cellStyle name="Comma 2 6" xfId="83"/>
    <cellStyle name="Comma 3" xfId="84"/>
    <cellStyle name="Comma 3 2" xfId="85"/>
    <cellStyle name="Comma 3 3" xfId="86"/>
    <cellStyle name="Comma 4" xfId="87"/>
    <cellStyle name="Comma 4 2" xfId="88"/>
    <cellStyle name="Comma 5" xfId="89"/>
    <cellStyle name="Comma 6" xfId="90"/>
    <cellStyle name="Comma 6 2" xfId="91"/>
    <cellStyle name="Comma 7" xfId="92"/>
    <cellStyle name="Comma 8" xfId="93"/>
    <cellStyle name="Comma 8 2" xfId="94"/>
    <cellStyle name="Comma 9" xfId="95"/>
    <cellStyle name="Comma_NASW110 (2)" xfId="10"/>
    <cellStyle name="Currency" xfId="56154" builtinId="4"/>
    <cellStyle name="Currency 10" xfId="96"/>
    <cellStyle name="Currency 10 2" xfId="97"/>
    <cellStyle name="Currency 11" xfId="98"/>
    <cellStyle name="Currency 11 2" xfId="99"/>
    <cellStyle name="Currency 12" xfId="100"/>
    <cellStyle name="Currency 13" xfId="101"/>
    <cellStyle name="Currency 2" xfId="11"/>
    <cellStyle name="Currency 2 2" xfId="102"/>
    <cellStyle name="Currency 2 2 2" xfId="103"/>
    <cellStyle name="Currency 2 2 3" xfId="104"/>
    <cellStyle name="Currency 2 3" xfId="105"/>
    <cellStyle name="Currency 2 4" xfId="106"/>
    <cellStyle name="Currency 2 5" xfId="107"/>
    <cellStyle name="Currency 2 6" xfId="108"/>
    <cellStyle name="Currency 2 7" xfId="109"/>
    <cellStyle name="Currency 2 7 2" xfId="110"/>
    <cellStyle name="Currency 2 8" xfId="111"/>
    <cellStyle name="Currency 3" xfId="12"/>
    <cellStyle name="Currency 3 2" xfId="112"/>
    <cellStyle name="Currency 3 2 2" xfId="113"/>
    <cellStyle name="Currency 3 3" xfId="114"/>
    <cellStyle name="Currency 3 4" xfId="115"/>
    <cellStyle name="Currency 4" xfId="116"/>
    <cellStyle name="Currency 4 2" xfId="117"/>
    <cellStyle name="Currency 5" xfId="118"/>
    <cellStyle name="Currency 5 10" xfId="119"/>
    <cellStyle name="Currency 5 11" xfId="120"/>
    <cellStyle name="Currency 5 12" xfId="121"/>
    <cellStyle name="Currency 5 13" xfId="122"/>
    <cellStyle name="Currency 5 2" xfId="123"/>
    <cellStyle name="Currency 5 2 2" xfId="124"/>
    <cellStyle name="Currency 5 3" xfId="125"/>
    <cellStyle name="Currency 5 4" xfId="126"/>
    <cellStyle name="Currency 5 5" xfId="127"/>
    <cellStyle name="Currency 5 6" xfId="128"/>
    <cellStyle name="Currency 5 7" xfId="129"/>
    <cellStyle name="Currency 5 8" xfId="130"/>
    <cellStyle name="Currency 5 9" xfId="131"/>
    <cellStyle name="Currency 6" xfId="132"/>
    <cellStyle name="Currency 6 2" xfId="133"/>
    <cellStyle name="Currency 7" xfId="134"/>
    <cellStyle name="Currency 7 2" xfId="135"/>
    <cellStyle name="Currency 8" xfId="136"/>
    <cellStyle name="Currency 8 2" xfId="137"/>
    <cellStyle name="Currency 9" xfId="138"/>
    <cellStyle name="detail" xfId="56147"/>
    <cellStyle name="Explanatory Text 2" xfId="139"/>
    <cellStyle name="Explanatory Text 3" xfId="140"/>
    <cellStyle name="Good 2" xfId="141"/>
    <cellStyle name="Good 3" xfId="142"/>
    <cellStyle name="Header" xfId="56148"/>
    <cellStyle name="Heading 1 2" xfId="143"/>
    <cellStyle name="Heading 1 3" xfId="144"/>
    <cellStyle name="Heading 2 2" xfId="145"/>
    <cellStyle name="Heading 2 3" xfId="146"/>
    <cellStyle name="Heading 3 2" xfId="147"/>
    <cellStyle name="Heading 3 3" xfId="148"/>
    <cellStyle name="Heading 4 2" xfId="149"/>
    <cellStyle name="Heading 4 3" xfId="150"/>
    <cellStyle name="Hyperlink" xfId="13" builtinId="8"/>
    <cellStyle name="Hyperlink 2" xfId="151"/>
    <cellStyle name="Hyperlink 2 2" xfId="152"/>
    <cellStyle name="Hyperlink 2 3" xfId="153"/>
    <cellStyle name="Hyperlink 2 4" xfId="154"/>
    <cellStyle name="Hyperlink 3" xfId="155"/>
    <cellStyle name="Hyperlink 3 2" xfId="156"/>
    <cellStyle name="Hyperlink 4" xfId="157"/>
    <cellStyle name="Hyperlink 5" xfId="56149"/>
    <cellStyle name="infill" xfId="56150"/>
    <cellStyle name="infill locked" xfId="56151"/>
    <cellStyle name="Input 2" xfId="158"/>
    <cellStyle name="Input 3" xfId="159"/>
    <cellStyle name="Linked Cell 2" xfId="160"/>
    <cellStyle name="Linked Cell 3" xfId="161"/>
    <cellStyle name="Neutral" xfId="14" builtinId="28"/>
    <cellStyle name="Neutral 2" xfId="162"/>
    <cellStyle name="Neutral 3" xfId="163"/>
    <cellStyle name="Normal" xfId="0" builtinId="0"/>
    <cellStyle name="Normal 10" xfId="164"/>
    <cellStyle name="Normal 10 10" xfId="165"/>
    <cellStyle name="Normal 10 10 10" xfId="166"/>
    <cellStyle name="Normal 10 10 10 2" xfId="167"/>
    <cellStyle name="Normal 10 10 10 2 2" xfId="168"/>
    <cellStyle name="Normal 10 10 10 2 2 2" xfId="169"/>
    <cellStyle name="Normal 10 10 10 2 3" xfId="170"/>
    <cellStyle name="Normal 10 10 10 3" xfId="171"/>
    <cellStyle name="Normal 10 10 10 3 2" xfId="172"/>
    <cellStyle name="Normal 10 10 10 4" xfId="173"/>
    <cellStyle name="Normal 10 10 11" xfId="174"/>
    <cellStyle name="Normal 10 10 11 2" xfId="175"/>
    <cellStyle name="Normal 10 10 11 2 2" xfId="176"/>
    <cellStyle name="Normal 10 10 11 2 2 2" xfId="177"/>
    <cellStyle name="Normal 10 10 11 2 3" xfId="178"/>
    <cellStyle name="Normal 10 10 11 3" xfId="179"/>
    <cellStyle name="Normal 10 10 11 3 2" xfId="180"/>
    <cellStyle name="Normal 10 10 11 4" xfId="181"/>
    <cellStyle name="Normal 10 10 12" xfId="182"/>
    <cellStyle name="Normal 10 10 12 2" xfId="183"/>
    <cellStyle name="Normal 10 10 12 2 2" xfId="184"/>
    <cellStyle name="Normal 10 10 12 3" xfId="185"/>
    <cellStyle name="Normal 10 10 13" xfId="186"/>
    <cellStyle name="Normal 10 10 13 2" xfId="187"/>
    <cellStyle name="Normal 10 10 14" xfId="188"/>
    <cellStyle name="Normal 10 10 2" xfId="189"/>
    <cellStyle name="Normal 10 10 2 10" xfId="190"/>
    <cellStyle name="Normal 10 10 2 10 2" xfId="191"/>
    <cellStyle name="Normal 10 10 2 10 2 2" xfId="192"/>
    <cellStyle name="Normal 10 10 2 10 3" xfId="193"/>
    <cellStyle name="Normal 10 10 2 11" xfId="194"/>
    <cellStyle name="Normal 10 10 2 11 2" xfId="195"/>
    <cellStyle name="Normal 10 10 2 12" xfId="196"/>
    <cellStyle name="Normal 10 10 2 2" xfId="197"/>
    <cellStyle name="Normal 10 10 2 2 2" xfId="198"/>
    <cellStyle name="Normal 10 10 2 2 2 2" xfId="199"/>
    <cellStyle name="Normal 10 10 2 2 2 2 2" xfId="200"/>
    <cellStyle name="Normal 10 10 2 2 2 2 2 2" xfId="201"/>
    <cellStyle name="Normal 10 10 2 2 2 2 3" xfId="202"/>
    <cellStyle name="Normal 10 10 2 2 2 3" xfId="203"/>
    <cellStyle name="Normal 10 10 2 2 2 3 2" xfId="204"/>
    <cellStyle name="Normal 10 10 2 2 2 4" xfId="205"/>
    <cellStyle name="Normal 10 10 2 2 3" xfId="206"/>
    <cellStyle name="Normal 10 10 2 2 3 2" xfId="207"/>
    <cellStyle name="Normal 10 10 2 2 3 2 2" xfId="208"/>
    <cellStyle name="Normal 10 10 2 2 3 2 2 2" xfId="209"/>
    <cellStyle name="Normal 10 10 2 2 3 2 3" xfId="210"/>
    <cellStyle name="Normal 10 10 2 2 3 3" xfId="211"/>
    <cellStyle name="Normal 10 10 2 2 3 3 2" xfId="212"/>
    <cellStyle name="Normal 10 10 2 2 3 4" xfId="213"/>
    <cellStyle name="Normal 10 10 2 2 4" xfId="214"/>
    <cellStyle name="Normal 10 10 2 2 4 2" xfId="215"/>
    <cellStyle name="Normal 10 10 2 2 4 2 2" xfId="216"/>
    <cellStyle name="Normal 10 10 2 2 4 2 2 2" xfId="217"/>
    <cellStyle name="Normal 10 10 2 2 4 2 3" xfId="218"/>
    <cellStyle name="Normal 10 10 2 2 4 3" xfId="219"/>
    <cellStyle name="Normal 10 10 2 2 4 3 2" xfId="220"/>
    <cellStyle name="Normal 10 10 2 2 4 4" xfId="221"/>
    <cellStyle name="Normal 10 10 2 2 5" xfId="222"/>
    <cellStyle name="Normal 10 10 2 2 5 2" xfId="223"/>
    <cellStyle name="Normal 10 10 2 2 5 2 2" xfId="224"/>
    <cellStyle name="Normal 10 10 2 2 5 2 2 2" xfId="225"/>
    <cellStyle name="Normal 10 10 2 2 5 2 3" xfId="226"/>
    <cellStyle name="Normal 10 10 2 2 5 3" xfId="227"/>
    <cellStyle name="Normal 10 10 2 2 5 3 2" xfId="228"/>
    <cellStyle name="Normal 10 10 2 2 5 4" xfId="229"/>
    <cellStyle name="Normal 10 10 2 2 6" xfId="230"/>
    <cellStyle name="Normal 10 10 2 2 6 2" xfId="231"/>
    <cellStyle name="Normal 10 10 2 2 6 2 2" xfId="232"/>
    <cellStyle name="Normal 10 10 2 2 6 2 2 2" xfId="233"/>
    <cellStyle name="Normal 10 10 2 2 6 2 3" xfId="234"/>
    <cellStyle name="Normal 10 10 2 2 6 3" xfId="235"/>
    <cellStyle name="Normal 10 10 2 2 6 3 2" xfId="236"/>
    <cellStyle name="Normal 10 10 2 2 6 4" xfId="237"/>
    <cellStyle name="Normal 10 10 2 2 7" xfId="238"/>
    <cellStyle name="Normal 10 10 2 2 7 2" xfId="239"/>
    <cellStyle name="Normal 10 10 2 2 7 2 2" xfId="240"/>
    <cellStyle name="Normal 10 10 2 2 7 3" xfId="241"/>
    <cellStyle name="Normal 10 10 2 2 8" xfId="242"/>
    <cellStyle name="Normal 10 10 2 2 8 2" xfId="243"/>
    <cellStyle name="Normal 10 10 2 2 9" xfId="244"/>
    <cellStyle name="Normal 10 10 2 3" xfId="245"/>
    <cellStyle name="Normal 10 10 2 3 2" xfId="246"/>
    <cellStyle name="Normal 10 10 2 3 2 2" xfId="247"/>
    <cellStyle name="Normal 10 10 2 3 2 2 2" xfId="248"/>
    <cellStyle name="Normal 10 10 2 3 2 2 2 2" xfId="249"/>
    <cellStyle name="Normal 10 10 2 3 2 2 3" xfId="250"/>
    <cellStyle name="Normal 10 10 2 3 2 3" xfId="251"/>
    <cellStyle name="Normal 10 10 2 3 2 3 2" xfId="252"/>
    <cellStyle name="Normal 10 10 2 3 2 4" xfId="253"/>
    <cellStyle name="Normal 10 10 2 3 3" xfId="254"/>
    <cellStyle name="Normal 10 10 2 3 3 2" xfId="255"/>
    <cellStyle name="Normal 10 10 2 3 3 2 2" xfId="256"/>
    <cellStyle name="Normal 10 10 2 3 3 2 2 2" xfId="257"/>
    <cellStyle name="Normal 10 10 2 3 3 2 3" xfId="258"/>
    <cellStyle name="Normal 10 10 2 3 3 3" xfId="259"/>
    <cellStyle name="Normal 10 10 2 3 3 3 2" xfId="260"/>
    <cellStyle name="Normal 10 10 2 3 3 4" xfId="261"/>
    <cellStyle name="Normal 10 10 2 3 4" xfId="262"/>
    <cellStyle name="Normal 10 10 2 3 4 2" xfId="263"/>
    <cellStyle name="Normal 10 10 2 3 4 2 2" xfId="264"/>
    <cellStyle name="Normal 10 10 2 3 4 2 2 2" xfId="265"/>
    <cellStyle name="Normal 10 10 2 3 4 2 3" xfId="266"/>
    <cellStyle name="Normal 10 10 2 3 4 3" xfId="267"/>
    <cellStyle name="Normal 10 10 2 3 4 3 2" xfId="268"/>
    <cellStyle name="Normal 10 10 2 3 4 4" xfId="269"/>
    <cellStyle name="Normal 10 10 2 3 5" xfId="270"/>
    <cellStyle name="Normal 10 10 2 3 5 2" xfId="271"/>
    <cellStyle name="Normal 10 10 2 3 5 2 2" xfId="272"/>
    <cellStyle name="Normal 10 10 2 3 5 2 2 2" xfId="273"/>
    <cellStyle name="Normal 10 10 2 3 5 2 3" xfId="274"/>
    <cellStyle name="Normal 10 10 2 3 5 3" xfId="275"/>
    <cellStyle name="Normal 10 10 2 3 5 3 2" xfId="276"/>
    <cellStyle name="Normal 10 10 2 3 5 4" xfId="277"/>
    <cellStyle name="Normal 10 10 2 3 6" xfId="278"/>
    <cellStyle name="Normal 10 10 2 3 6 2" xfId="279"/>
    <cellStyle name="Normal 10 10 2 3 6 2 2" xfId="280"/>
    <cellStyle name="Normal 10 10 2 3 6 2 2 2" xfId="281"/>
    <cellStyle name="Normal 10 10 2 3 6 2 3" xfId="282"/>
    <cellStyle name="Normal 10 10 2 3 6 3" xfId="283"/>
    <cellStyle name="Normal 10 10 2 3 6 3 2" xfId="284"/>
    <cellStyle name="Normal 10 10 2 3 6 4" xfId="285"/>
    <cellStyle name="Normal 10 10 2 3 7" xfId="286"/>
    <cellStyle name="Normal 10 10 2 3 7 2" xfId="287"/>
    <cellStyle name="Normal 10 10 2 3 7 2 2" xfId="288"/>
    <cellStyle name="Normal 10 10 2 3 7 3" xfId="289"/>
    <cellStyle name="Normal 10 10 2 3 8" xfId="290"/>
    <cellStyle name="Normal 10 10 2 3 8 2" xfId="291"/>
    <cellStyle name="Normal 10 10 2 3 9" xfId="292"/>
    <cellStyle name="Normal 10 10 2 4" xfId="293"/>
    <cellStyle name="Normal 10 10 2 4 2" xfId="294"/>
    <cellStyle name="Normal 10 10 2 4 2 2" xfId="295"/>
    <cellStyle name="Normal 10 10 2 4 2 2 2" xfId="296"/>
    <cellStyle name="Normal 10 10 2 4 2 2 2 2" xfId="297"/>
    <cellStyle name="Normal 10 10 2 4 2 2 3" xfId="298"/>
    <cellStyle name="Normal 10 10 2 4 2 3" xfId="299"/>
    <cellStyle name="Normal 10 10 2 4 2 3 2" xfId="300"/>
    <cellStyle name="Normal 10 10 2 4 2 4" xfId="301"/>
    <cellStyle name="Normal 10 10 2 4 3" xfId="302"/>
    <cellStyle name="Normal 10 10 2 4 3 2" xfId="303"/>
    <cellStyle name="Normal 10 10 2 4 3 2 2" xfId="304"/>
    <cellStyle name="Normal 10 10 2 4 3 2 2 2" xfId="305"/>
    <cellStyle name="Normal 10 10 2 4 3 2 3" xfId="306"/>
    <cellStyle name="Normal 10 10 2 4 3 3" xfId="307"/>
    <cellStyle name="Normal 10 10 2 4 3 3 2" xfId="308"/>
    <cellStyle name="Normal 10 10 2 4 3 4" xfId="309"/>
    <cellStyle name="Normal 10 10 2 4 4" xfId="310"/>
    <cellStyle name="Normal 10 10 2 4 4 2" xfId="311"/>
    <cellStyle name="Normal 10 10 2 4 4 2 2" xfId="312"/>
    <cellStyle name="Normal 10 10 2 4 4 2 2 2" xfId="313"/>
    <cellStyle name="Normal 10 10 2 4 4 2 3" xfId="314"/>
    <cellStyle name="Normal 10 10 2 4 4 3" xfId="315"/>
    <cellStyle name="Normal 10 10 2 4 4 3 2" xfId="316"/>
    <cellStyle name="Normal 10 10 2 4 4 4" xfId="317"/>
    <cellStyle name="Normal 10 10 2 4 5" xfId="318"/>
    <cellStyle name="Normal 10 10 2 4 5 2" xfId="319"/>
    <cellStyle name="Normal 10 10 2 4 5 2 2" xfId="320"/>
    <cellStyle name="Normal 10 10 2 4 5 2 2 2" xfId="321"/>
    <cellStyle name="Normal 10 10 2 4 5 2 3" xfId="322"/>
    <cellStyle name="Normal 10 10 2 4 5 3" xfId="323"/>
    <cellStyle name="Normal 10 10 2 4 5 3 2" xfId="324"/>
    <cellStyle name="Normal 10 10 2 4 5 4" xfId="325"/>
    <cellStyle name="Normal 10 10 2 4 6" xfId="326"/>
    <cellStyle name="Normal 10 10 2 4 6 2" xfId="327"/>
    <cellStyle name="Normal 10 10 2 4 6 2 2" xfId="328"/>
    <cellStyle name="Normal 10 10 2 4 6 2 2 2" xfId="329"/>
    <cellStyle name="Normal 10 10 2 4 6 2 3" xfId="330"/>
    <cellStyle name="Normal 10 10 2 4 6 3" xfId="331"/>
    <cellStyle name="Normal 10 10 2 4 6 3 2" xfId="332"/>
    <cellStyle name="Normal 10 10 2 4 6 4" xfId="333"/>
    <cellStyle name="Normal 10 10 2 4 7" xfId="334"/>
    <cellStyle name="Normal 10 10 2 4 7 2" xfId="335"/>
    <cellStyle name="Normal 10 10 2 4 7 2 2" xfId="336"/>
    <cellStyle name="Normal 10 10 2 4 7 3" xfId="337"/>
    <cellStyle name="Normal 10 10 2 4 8" xfId="338"/>
    <cellStyle name="Normal 10 10 2 4 8 2" xfId="339"/>
    <cellStyle name="Normal 10 10 2 4 9" xfId="340"/>
    <cellStyle name="Normal 10 10 2 5" xfId="341"/>
    <cellStyle name="Normal 10 10 2 5 2" xfId="342"/>
    <cellStyle name="Normal 10 10 2 5 2 2" xfId="343"/>
    <cellStyle name="Normal 10 10 2 5 2 2 2" xfId="344"/>
    <cellStyle name="Normal 10 10 2 5 2 3" xfId="345"/>
    <cellStyle name="Normal 10 10 2 5 3" xfId="346"/>
    <cellStyle name="Normal 10 10 2 5 3 2" xfId="347"/>
    <cellStyle name="Normal 10 10 2 5 4" xfId="348"/>
    <cellStyle name="Normal 10 10 2 6" xfId="349"/>
    <cellStyle name="Normal 10 10 2 6 2" xfId="350"/>
    <cellStyle name="Normal 10 10 2 6 2 2" xfId="351"/>
    <cellStyle name="Normal 10 10 2 6 2 2 2" xfId="352"/>
    <cellStyle name="Normal 10 10 2 6 2 3" xfId="353"/>
    <cellStyle name="Normal 10 10 2 6 3" xfId="354"/>
    <cellStyle name="Normal 10 10 2 6 3 2" xfId="355"/>
    <cellStyle name="Normal 10 10 2 6 4" xfId="356"/>
    <cellStyle name="Normal 10 10 2 7" xfId="357"/>
    <cellStyle name="Normal 10 10 2 7 2" xfId="358"/>
    <cellStyle name="Normal 10 10 2 7 2 2" xfId="359"/>
    <cellStyle name="Normal 10 10 2 7 2 2 2" xfId="360"/>
    <cellStyle name="Normal 10 10 2 7 2 3" xfId="361"/>
    <cellStyle name="Normal 10 10 2 7 3" xfId="362"/>
    <cellStyle name="Normal 10 10 2 7 3 2" xfId="363"/>
    <cellStyle name="Normal 10 10 2 7 4" xfId="364"/>
    <cellStyle name="Normal 10 10 2 8" xfId="365"/>
    <cellStyle name="Normal 10 10 2 8 2" xfId="366"/>
    <cellStyle name="Normal 10 10 2 8 2 2" xfId="367"/>
    <cellStyle name="Normal 10 10 2 8 2 2 2" xfId="368"/>
    <cellStyle name="Normal 10 10 2 8 2 3" xfId="369"/>
    <cellStyle name="Normal 10 10 2 8 3" xfId="370"/>
    <cellStyle name="Normal 10 10 2 8 3 2" xfId="371"/>
    <cellStyle name="Normal 10 10 2 8 4" xfId="372"/>
    <cellStyle name="Normal 10 10 2 9" xfId="373"/>
    <cellStyle name="Normal 10 10 2 9 2" xfId="374"/>
    <cellStyle name="Normal 10 10 2 9 2 2" xfId="375"/>
    <cellStyle name="Normal 10 10 2 9 2 2 2" xfId="376"/>
    <cellStyle name="Normal 10 10 2 9 2 3" xfId="377"/>
    <cellStyle name="Normal 10 10 2 9 3" xfId="378"/>
    <cellStyle name="Normal 10 10 2 9 3 2" xfId="379"/>
    <cellStyle name="Normal 10 10 2 9 4" xfId="380"/>
    <cellStyle name="Normal 10 10 3" xfId="381"/>
    <cellStyle name="Normal 10 10 3 10" xfId="382"/>
    <cellStyle name="Normal 10 10 3 10 2" xfId="383"/>
    <cellStyle name="Normal 10 10 3 10 2 2" xfId="384"/>
    <cellStyle name="Normal 10 10 3 10 3" xfId="385"/>
    <cellStyle name="Normal 10 10 3 11" xfId="386"/>
    <cellStyle name="Normal 10 10 3 11 2" xfId="387"/>
    <cellStyle name="Normal 10 10 3 12" xfId="388"/>
    <cellStyle name="Normal 10 10 3 2" xfId="389"/>
    <cellStyle name="Normal 10 10 3 2 2" xfId="390"/>
    <cellStyle name="Normal 10 10 3 2 2 2" xfId="391"/>
    <cellStyle name="Normal 10 10 3 2 2 2 2" xfId="392"/>
    <cellStyle name="Normal 10 10 3 2 2 2 2 2" xfId="393"/>
    <cellStyle name="Normal 10 10 3 2 2 2 3" xfId="394"/>
    <cellStyle name="Normal 10 10 3 2 2 3" xfId="395"/>
    <cellStyle name="Normal 10 10 3 2 2 3 2" xfId="396"/>
    <cellStyle name="Normal 10 10 3 2 2 4" xfId="397"/>
    <cellStyle name="Normal 10 10 3 2 3" xfId="398"/>
    <cellStyle name="Normal 10 10 3 2 3 2" xfId="399"/>
    <cellStyle name="Normal 10 10 3 2 3 2 2" xfId="400"/>
    <cellStyle name="Normal 10 10 3 2 3 2 2 2" xfId="401"/>
    <cellStyle name="Normal 10 10 3 2 3 2 3" xfId="402"/>
    <cellStyle name="Normal 10 10 3 2 3 3" xfId="403"/>
    <cellStyle name="Normal 10 10 3 2 3 3 2" xfId="404"/>
    <cellStyle name="Normal 10 10 3 2 3 4" xfId="405"/>
    <cellStyle name="Normal 10 10 3 2 4" xfId="406"/>
    <cellStyle name="Normal 10 10 3 2 4 2" xfId="407"/>
    <cellStyle name="Normal 10 10 3 2 4 2 2" xfId="408"/>
    <cellStyle name="Normal 10 10 3 2 4 2 2 2" xfId="409"/>
    <cellStyle name="Normal 10 10 3 2 4 2 3" xfId="410"/>
    <cellStyle name="Normal 10 10 3 2 4 3" xfId="411"/>
    <cellStyle name="Normal 10 10 3 2 4 3 2" xfId="412"/>
    <cellStyle name="Normal 10 10 3 2 4 4" xfId="413"/>
    <cellStyle name="Normal 10 10 3 2 5" xfId="414"/>
    <cellStyle name="Normal 10 10 3 2 5 2" xfId="415"/>
    <cellStyle name="Normal 10 10 3 2 5 2 2" xfId="416"/>
    <cellStyle name="Normal 10 10 3 2 5 2 2 2" xfId="417"/>
    <cellStyle name="Normal 10 10 3 2 5 2 3" xfId="418"/>
    <cellStyle name="Normal 10 10 3 2 5 3" xfId="419"/>
    <cellStyle name="Normal 10 10 3 2 5 3 2" xfId="420"/>
    <cellStyle name="Normal 10 10 3 2 5 4" xfId="421"/>
    <cellStyle name="Normal 10 10 3 2 6" xfId="422"/>
    <cellStyle name="Normal 10 10 3 2 6 2" xfId="423"/>
    <cellStyle name="Normal 10 10 3 2 6 2 2" xfId="424"/>
    <cellStyle name="Normal 10 10 3 2 6 2 2 2" xfId="425"/>
    <cellStyle name="Normal 10 10 3 2 6 2 3" xfId="426"/>
    <cellStyle name="Normal 10 10 3 2 6 3" xfId="427"/>
    <cellStyle name="Normal 10 10 3 2 6 3 2" xfId="428"/>
    <cellStyle name="Normal 10 10 3 2 6 4" xfId="429"/>
    <cellStyle name="Normal 10 10 3 2 7" xfId="430"/>
    <cellStyle name="Normal 10 10 3 2 7 2" xfId="431"/>
    <cellStyle name="Normal 10 10 3 2 7 2 2" xfId="432"/>
    <cellStyle name="Normal 10 10 3 2 7 3" xfId="433"/>
    <cellStyle name="Normal 10 10 3 2 8" xfId="434"/>
    <cellStyle name="Normal 10 10 3 2 8 2" xfId="435"/>
    <cellStyle name="Normal 10 10 3 2 9" xfId="436"/>
    <cellStyle name="Normal 10 10 3 3" xfId="437"/>
    <cellStyle name="Normal 10 10 3 3 2" xfId="438"/>
    <cellStyle name="Normal 10 10 3 3 2 2" xfId="439"/>
    <cellStyle name="Normal 10 10 3 3 2 2 2" xfId="440"/>
    <cellStyle name="Normal 10 10 3 3 2 2 2 2" xfId="441"/>
    <cellStyle name="Normal 10 10 3 3 2 2 3" xfId="442"/>
    <cellStyle name="Normal 10 10 3 3 2 3" xfId="443"/>
    <cellStyle name="Normal 10 10 3 3 2 3 2" xfId="444"/>
    <cellStyle name="Normal 10 10 3 3 2 4" xfId="445"/>
    <cellStyle name="Normal 10 10 3 3 3" xfId="446"/>
    <cellStyle name="Normal 10 10 3 3 3 2" xfId="447"/>
    <cellStyle name="Normal 10 10 3 3 3 2 2" xfId="448"/>
    <cellStyle name="Normal 10 10 3 3 3 2 2 2" xfId="449"/>
    <cellStyle name="Normal 10 10 3 3 3 2 3" xfId="450"/>
    <cellStyle name="Normal 10 10 3 3 3 3" xfId="451"/>
    <cellStyle name="Normal 10 10 3 3 3 3 2" xfId="452"/>
    <cellStyle name="Normal 10 10 3 3 3 4" xfId="453"/>
    <cellStyle name="Normal 10 10 3 3 4" xfId="454"/>
    <cellStyle name="Normal 10 10 3 3 4 2" xfId="455"/>
    <cellStyle name="Normal 10 10 3 3 4 2 2" xfId="456"/>
    <cellStyle name="Normal 10 10 3 3 4 2 2 2" xfId="457"/>
    <cellStyle name="Normal 10 10 3 3 4 2 3" xfId="458"/>
    <cellStyle name="Normal 10 10 3 3 4 3" xfId="459"/>
    <cellStyle name="Normal 10 10 3 3 4 3 2" xfId="460"/>
    <cellStyle name="Normal 10 10 3 3 4 4" xfId="461"/>
    <cellStyle name="Normal 10 10 3 3 5" xfId="462"/>
    <cellStyle name="Normal 10 10 3 3 5 2" xfId="463"/>
    <cellStyle name="Normal 10 10 3 3 5 2 2" xfId="464"/>
    <cellStyle name="Normal 10 10 3 3 5 2 2 2" xfId="465"/>
    <cellStyle name="Normal 10 10 3 3 5 2 3" xfId="466"/>
    <cellStyle name="Normal 10 10 3 3 5 3" xfId="467"/>
    <cellStyle name="Normal 10 10 3 3 5 3 2" xfId="468"/>
    <cellStyle name="Normal 10 10 3 3 5 4" xfId="469"/>
    <cellStyle name="Normal 10 10 3 3 6" xfId="470"/>
    <cellStyle name="Normal 10 10 3 3 6 2" xfId="471"/>
    <cellStyle name="Normal 10 10 3 3 6 2 2" xfId="472"/>
    <cellStyle name="Normal 10 10 3 3 6 2 2 2" xfId="473"/>
    <cellStyle name="Normal 10 10 3 3 6 2 3" xfId="474"/>
    <cellStyle name="Normal 10 10 3 3 6 3" xfId="475"/>
    <cellStyle name="Normal 10 10 3 3 6 3 2" xfId="476"/>
    <cellStyle name="Normal 10 10 3 3 6 4" xfId="477"/>
    <cellStyle name="Normal 10 10 3 3 7" xfId="478"/>
    <cellStyle name="Normal 10 10 3 3 7 2" xfId="479"/>
    <cellStyle name="Normal 10 10 3 3 7 2 2" xfId="480"/>
    <cellStyle name="Normal 10 10 3 3 7 3" xfId="481"/>
    <cellStyle name="Normal 10 10 3 3 8" xfId="482"/>
    <cellStyle name="Normal 10 10 3 3 8 2" xfId="483"/>
    <cellStyle name="Normal 10 10 3 3 9" xfId="484"/>
    <cellStyle name="Normal 10 10 3 4" xfId="485"/>
    <cellStyle name="Normal 10 10 3 4 2" xfId="486"/>
    <cellStyle name="Normal 10 10 3 4 2 2" xfId="487"/>
    <cellStyle name="Normal 10 10 3 4 2 2 2" xfId="488"/>
    <cellStyle name="Normal 10 10 3 4 2 2 2 2" xfId="489"/>
    <cellStyle name="Normal 10 10 3 4 2 2 3" xfId="490"/>
    <cellStyle name="Normal 10 10 3 4 2 3" xfId="491"/>
    <cellStyle name="Normal 10 10 3 4 2 3 2" xfId="492"/>
    <cellStyle name="Normal 10 10 3 4 2 4" xfId="493"/>
    <cellStyle name="Normal 10 10 3 4 3" xfId="494"/>
    <cellStyle name="Normal 10 10 3 4 3 2" xfId="495"/>
    <cellStyle name="Normal 10 10 3 4 3 2 2" xfId="496"/>
    <cellStyle name="Normal 10 10 3 4 3 2 2 2" xfId="497"/>
    <cellStyle name="Normal 10 10 3 4 3 2 3" xfId="498"/>
    <cellStyle name="Normal 10 10 3 4 3 3" xfId="499"/>
    <cellStyle name="Normal 10 10 3 4 3 3 2" xfId="500"/>
    <cellStyle name="Normal 10 10 3 4 3 4" xfId="501"/>
    <cellStyle name="Normal 10 10 3 4 4" xfId="502"/>
    <cellStyle name="Normal 10 10 3 4 4 2" xfId="503"/>
    <cellStyle name="Normal 10 10 3 4 4 2 2" xfId="504"/>
    <cellStyle name="Normal 10 10 3 4 4 2 2 2" xfId="505"/>
    <cellStyle name="Normal 10 10 3 4 4 2 3" xfId="506"/>
    <cellStyle name="Normal 10 10 3 4 4 3" xfId="507"/>
    <cellStyle name="Normal 10 10 3 4 4 3 2" xfId="508"/>
    <cellStyle name="Normal 10 10 3 4 4 4" xfId="509"/>
    <cellStyle name="Normal 10 10 3 4 5" xfId="510"/>
    <cellStyle name="Normal 10 10 3 4 5 2" xfId="511"/>
    <cellStyle name="Normal 10 10 3 4 5 2 2" xfId="512"/>
    <cellStyle name="Normal 10 10 3 4 5 2 2 2" xfId="513"/>
    <cellStyle name="Normal 10 10 3 4 5 2 3" xfId="514"/>
    <cellStyle name="Normal 10 10 3 4 5 3" xfId="515"/>
    <cellStyle name="Normal 10 10 3 4 5 3 2" xfId="516"/>
    <cellStyle name="Normal 10 10 3 4 5 4" xfId="517"/>
    <cellStyle name="Normal 10 10 3 4 6" xfId="518"/>
    <cellStyle name="Normal 10 10 3 4 6 2" xfId="519"/>
    <cellStyle name="Normal 10 10 3 4 6 2 2" xfId="520"/>
    <cellStyle name="Normal 10 10 3 4 6 2 2 2" xfId="521"/>
    <cellStyle name="Normal 10 10 3 4 6 2 3" xfId="522"/>
    <cellStyle name="Normal 10 10 3 4 6 3" xfId="523"/>
    <cellStyle name="Normal 10 10 3 4 6 3 2" xfId="524"/>
    <cellStyle name="Normal 10 10 3 4 6 4" xfId="525"/>
    <cellStyle name="Normal 10 10 3 4 7" xfId="526"/>
    <cellStyle name="Normal 10 10 3 4 7 2" xfId="527"/>
    <cellStyle name="Normal 10 10 3 4 7 2 2" xfId="528"/>
    <cellStyle name="Normal 10 10 3 4 7 3" xfId="529"/>
    <cellStyle name="Normal 10 10 3 4 8" xfId="530"/>
    <cellStyle name="Normal 10 10 3 4 8 2" xfId="531"/>
    <cellStyle name="Normal 10 10 3 4 9" xfId="532"/>
    <cellStyle name="Normal 10 10 3 5" xfId="533"/>
    <cellStyle name="Normal 10 10 3 5 2" xfId="534"/>
    <cellStyle name="Normal 10 10 3 5 2 2" xfId="535"/>
    <cellStyle name="Normal 10 10 3 5 2 2 2" xfId="536"/>
    <cellStyle name="Normal 10 10 3 5 2 3" xfId="537"/>
    <cellStyle name="Normal 10 10 3 5 3" xfId="538"/>
    <cellStyle name="Normal 10 10 3 5 3 2" xfId="539"/>
    <cellStyle name="Normal 10 10 3 5 4" xfId="540"/>
    <cellStyle name="Normal 10 10 3 6" xfId="541"/>
    <cellStyle name="Normal 10 10 3 6 2" xfId="542"/>
    <cellStyle name="Normal 10 10 3 6 2 2" xfId="543"/>
    <cellStyle name="Normal 10 10 3 6 2 2 2" xfId="544"/>
    <cellStyle name="Normal 10 10 3 6 2 3" xfId="545"/>
    <cellStyle name="Normal 10 10 3 6 3" xfId="546"/>
    <cellStyle name="Normal 10 10 3 6 3 2" xfId="547"/>
    <cellStyle name="Normal 10 10 3 6 4" xfId="548"/>
    <cellStyle name="Normal 10 10 3 7" xfId="549"/>
    <cellStyle name="Normal 10 10 3 7 2" xfId="550"/>
    <cellStyle name="Normal 10 10 3 7 2 2" xfId="551"/>
    <cellStyle name="Normal 10 10 3 7 2 2 2" xfId="552"/>
    <cellStyle name="Normal 10 10 3 7 2 3" xfId="553"/>
    <cellStyle name="Normal 10 10 3 7 3" xfId="554"/>
    <cellStyle name="Normal 10 10 3 7 3 2" xfId="555"/>
    <cellStyle name="Normal 10 10 3 7 4" xfId="556"/>
    <cellStyle name="Normal 10 10 3 8" xfId="557"/>
    <cellStyle name="Normal 10 10 3 8 2" xfId="558"/>
    <cellStyle name="Normal 10 10 3 8 2 2" xfId="559"/>
    <cellStyle name="Normal 10 10 3 8 2 2 2" xfId="560"/>
    <cellStyle name="Normal 10 10 3 8 2 3" xfId="561"/>
    <cellStyle name="Normal 10 10 3 8 3" xfId="562"/>
    <cellStyle name="Normal 10 10 3 8 3 2" xfId="563"/>
    <cellStyle name="Normal 10 10 3 8 4" xfId="564"/>
    <cellStyle name="Normal 10 10 3 9" xfId="565"/>
    <cellStyle name="Normal 10 10 3 9 2" xfId="566"/>
    <cellStyle name="Normal 10 10 3 9 2 2" xfId="567"/>
    <cellStyle name="Normal 10 10 3 9 2 2 2" xfId="568"/>
    <cellStyle name="Normal 10 10 3 9 2 3" xfId="569"/>
    <cellStyle name="Normal 10 10 3 9 3" xfId="570"/>
    <cellStyle name="Normal 10 10 3 9 3 2" xfId="571"/>
    <cellStyle name="Normal 10 10 3 9 4" xfId="572"/>
    <cellStyle name="Normal 10 10 4" xfId="573"/>
    <cellStyle name="Normal 10 10 4 2" xfId="574"/>
    <cellStyle name="Normal 10 10 4 2 2" xfId="575"/>
    <cellStyle name="Normal 10 10 4 2 2 2" xfId="576"/>
    <cellStyle name="Normal 10 10 4 2 2 2 2" xfId="577"/>
    <cellStyle name="Normal 10 10 4 2 2 3" xfId="578"/>
    <cellStyle name="Normal 10 10 4 2 3" xfId="579"/>
    <cellStyle name="Normal 10 10 4 2 3 2" xfId="580"/>
    <cellStyle name="Normal 10 10 4 2 4" xfId="581"/>
    <cellStyle name="Normal 10 10 4 3" xfId="582"/>
    <cellStyle name="Normal 10 10 4 3 2" xfId="583"/>
    <cellStyle name="Normal 10 10 4 3 2 2" xfId="584"/>
    <cellStyle name="Normal 10 10 4 3 2 2 2" xfId="585"/>
    <cellStyle name="Normal 10 10 4 3 2 3" xfId="586"/>
    <cellStyle name="Normal 10 10 4 3 3" xfId="587"/>
    <cellStyle name="Normal 10 10 4 3 3 2" xfId="588"/>
    <cellStyle name="Normal 10 10 4 3 4" xfId="589"/>
    <cellStyle name="Normal 10 10 4 4" xfId="590"/>
    <cellStyle name="Normal 10 10 4 4 2" xfId="591"/>
    <cellStyle name="Normal 10 10 4 4 2 2" xfId="592"/>
    <cellStyle name="Normal 10 10 4 4 2 2 2" xfId="593"/>
    <cellStyle name="Normal 10 10 4 4 2 3" xfId="594"/>
    <cellStyle name="Normal 10 10 4 4 3" xfId="595"/>
    <cellStyle name="Normal 10 10 4 4 3 2" xfId="596"/>
    <cellStyle name="Normal 10 10 4 4 4" xfId="597"/>
    <cellStyle name="Normal 10 10 4 5" xfId="598"/>
    <cellStyle name="Normal 10 10 4 5 2" xfId="599"/>
    <cellStyle name="Normal 10 10 4 5 2 2" xfId="600"/>
    <cellStyle name="Normal 10 10 4 5 2 2 2" xfId="601"/>
    <cellStyle name="Normal 10 10 4 5 2 3" xfId="602"/>
    <cellStyle name="Normal 10 10 4 5 3" xfId="603"/>
    <cellStyle name="Normal 10 10 4 5 3 2" xfId="604"/>
    <cellStyle name="Normal 10 10 4 5 4" xfId="605"/>
    <cellStyle name="Normal 10 10 4 6" xfId="606"/>
    <cellStyle name="Normal 10 10 4 6 2" xfId="607"/>
    <cellStyle name="Normal 10 10 4 6 2 2" xfId="608"/>
    <cellStyle name="Normal 10 10 4 6 2 2 2" xfId="609"/>
    <cellStyle name="Normal 10 10 4 6 2 3" xfId="610"/>
    <cellStyle name="Normal 10 10 4 6 3" xfId="611"/>
    <cellStyle name="Normal 10 10 4 6 3 2" xfId="612"/>
    <cellStyle name="Normal 10 10 4 6 4" xfId="613"/>
    <cellStyle name="Normal 10 10 4 7" xfId="614"/>
    <cellStyle name="Normal 10 10 4 7 2" xfId="615"/>
    <cellStyle name="Normal 10 10 4 7 2 2" xfId="616"/>
    <cellStyle name="Normal 10 10 4 7 3" xfId="617"/>
    <cellStyle name="Normal 10 10 4 8" xfId="618"/>
    <cellStyle name="Normal 10 10 4 8 2" xfId="619"/>
    <cellStyle name="Normal 10 10 4 9" xfId="620"/>
    <cellStyle name="Normal 10 10 5" xfId="621"/>
    <cellStyle name="Normal 10 10 5 2" xfId="622"/>
    <cellStyle name="Normal 10 10 5 2 2" xfId="623"/>
    <cellStyle name="Normal 10 10 5 2 2 2" xfId="624"/>
    <cellStyle name="Normal 10 10 5 2 2 2 2" xfId="625"/>
    <cellStyle name="Normal 10 10 5 2 2 3" xfId="626"/>
    <cellStyle name="Normal 10 10 5 2 3" xfId="627"/>
    <cellStyle name="Normal 10 10 5 2 3 2" xfId="628"/>
    <cellStyle name="Normal 10 10 5 2 4" xfId="629"/>
    <cellStyle name="Normal 10 10 5 3" xfId="630"/>
    <cellStyle name="Normal 10 10 5 3 2" xfId="631"/>
    <cellStyle name="Normal 10 10 5 3 2 2" xfId="632"/>
    <cellStyle name="Normal 10 10 5 3 2 2 2" xfId="633"/>
    <cellStyle name="Normal 10 10 5 3 2 3" xfId="634"/>
    <cellStyle name="Normal 10 10 5 3 3" xfId="635"/>
    <cellStyle name="Normal 10 10 5 3 3 2" xfId="636"/>
    <cellStyle name="Normal 10 10 5 3 4" xfId="637"/>
    <cellStyle name="Normal 10 10 5 4" xfId="638"/>
    <cellStyle name="Normal 10 10 5 4 2" xfId="639"/>
    <cellStyle name="Normal 10 10 5 4 2 2" xfId="640"/>
    <cellStyle name="Normal 10 10 5 4 2 2 2" xfId="641"/>
    <cellStyle name="Normal 10 10 5 4 2 3" xfId="642"/>
    <cellStyle name="Normal 10 10 5 4 3" xfId="643"/>
    <cellStyle name="Normal 10 10 5 4 3 2" xfId="644"/>
    <cellStyle name="Normal 10 10 5 4 4" xfId="645"/>
    <cellStyle name="Normal 10 10 5 5" xfId="646"/>
    <cellStyle name="Normal 10 10 5 5 2" xfId="647"/>
    <cellStyle name="Normal 10 10 5 5 2 2" xfId="648"/>
    <cellStyle name="Normal 10 10 5 5 2 2 2" xfId="649"/>
    <cellStyle name="Normal 10 10 5 5 2 3" xfId="650"/>
    <cellStyle name="Normal 10 10 5 5 3" xfId="651"/>
    <cellStyle name="Normal 10 10 5 5 3 2" xfId="652"/>
    <cellStyle name="Normal 10 10 5 5 4" xfId="653"/>
    <cellStyle name="Normal 10 10 5 6" xfId="654"/>
    <cellStyle name="Normal 10 10 5 6 2" xfId="655"/>
    <cellStyle name="Normal 10 10 5 6 2 2" xfId="656"/>
    <cellStyle name="Normal 10 10 5 6 2 2 2" xfId="657"/>
    <cellStyle name="Normal 10 10 5 6 2 3" xfId="658"/>
    <cellStyle name="Normal 10 10 5 6 3" xfId="659"/>
    <cellStyle name="Normal 10 10 5 6 3 2" xfId="660"/>
    <cellStyle name="Normal 10 10 5 6 4" xfId="661"/>
    <cellStyle name="Normal 10 10 5 7" xfId="662"/>
    <cellStyle name="Normal 10 10 5 7 2" xfId="663"/>
    <cellStyle name="Normal 10 10 5 7 2 2" xfId="664"/>
    <cellStyle name="Normal 10 10 5 7 3" xfId="665"/>
    <cellStyle name="Normal 10 10 5 8" xfId="666"/>
    <cellStyle name="Normal 10 10 5 8 2" xfId="667"/>
    <cellStyle name="Normal 10 10 5 9" xfId="668"/>
    <cellStyle name="Normal 10 10 6" xfId="669"/>
    <cellStyle name="Normal 10 10 6 2" xfId="670"/>
    <cellStyle name="Normal 10 10 6 2 2" xfId="671"/>
    <cellStyle name="Normal 10 10 6 2 2 2" xfId="672"/>
    <cellStyle name="Normal 10 10 6 2 2 2 2" xfId="673"/>
    <cellStyle name="Normal 10 10 6 2 2 3" xfId="674"/>
    <cellStyle name="Normal 10 10 6 2 3" xfId="675"/>
    <cellStyle name="Normal 10 10 6 2 3 2" xfId="676"/>
    <cellStyle name="Normal 10 10 6 2 4" xfId="677"/>
    <cellStyle name="Normal 10 10 6 3" xfId="678"/>
    <cellStyle name="Normal 10 10 6 3 2" xfId="679"/>
    <cellStyle name="Normal 10 10 6 3 2 2" xfId="680"/>
    <cellStyle name="Normal 10 10 6 3 2 2 2" xfId="681"/>
    <cellStyle name="Normal 10 10 6 3 2 3" xfId="682"/>
    <cellStyle name="Normal 10 10 6 3 3" xfId="683"/>
    <cellStyle name="Normal 10 10 6 3 3 2" xfId="684"/>
    <cellStyle name="Normal 10 10 6 3 4" xfId="685"/>
    <cellStyle name="Normal 10 10 6 4" xfId="686"/>
    <cellStyle name="Normal 10 10 6 4 2" xfId="687"/>
    <cellStyle name="Normal 10 10 6 4 2 2" xfId="688"/>
    <cellStyle name="Normal 10 10 6 4 2 2 2" xfId="689"/>
    <cellStyle name="Normal 10 10 6 4 2 3" xfId="690"/>
    <cellStyle name="Normal 10 10 6 4 3" xfId="691"/>
    <cellStyle name="Normal 10 10 6 4 3 2" xfId="692"/>
    <cellStyle name="Normal 10 10 6 4 4" xfId="693"/>
    <cellStyle name="Normal 10 10 6 5" xfId="694"/>
    <cellStyle name="Normal 10 10 6 5 2" xfId="695"/>
    <cellStyle name="Normal 10 10 6 5 2 2" xfId="696"/>
    <cellStyle name="Normal 10 10 6 5 2 2 2" xfId="697"/>
    <cellStyle name="Normal 10 10 6 5 2 3" xfId="698"/>
    <cellStyle name="Normal 10 10 6 5 3" xfId="699"/>
    <cellStyle name="Normal 10 10 6 5 3 2" xfId="700"/>
    <cellStyle name="Normal 10 10 6 5 4" xfId="701"/>
    <cellStyle name="Normal 10 10 6 6" xfId="702"/>
    <cellStyle name="Normal 10 10 6 6 2" xfId="703"/>
    <cellStyle name="Normal 10 10 6 6 2 2" xfId="704"/>
    <cellStyle name="Normal 10 10 6 6 2 2 2" xfId="705"/>
    <cellStyle name="Normal 10 10 6 6 2 3" xfId="706"/>
    <cellStyle name="Normal 10 10 6 6 3" xfId="707"/>
    <cellStyle name="Normal 10 10 6 6 3 2" xfId="708"/>
    <cellStyle name="Normal 10 10 6 6 4" xfId="709"/>
    <cellStyle name="Normal 10 10 6 7" xfId="710"/>
    <cellStyle name="Normal 10 10 6 7 2" xfId="711"/>
    <cellStyle name="Normal 10 10 6 7 2 2" xfId="712"/>
    <cellStyle name="Normal 10 10 6 7 3" xfId="713"/>
    <cellStyle name="Normal 10 10 6 8" xfId="714"/>
    <cellStyle name="Normal 10 10 6 8 2" xfId="715"/>
    <cellStyle name="Normal 10 10 6 9" xfId="716"/>
    <cellStyle name="Normal 10 10 7" xfId="717"/>
    <cellStyle name="Normal 10 10 7 2" xfId="718"/>
    <cellStyle name="Normal 10 10 7 2 2" xfId="719"/>
    <cellStyle name="Normal 10 10 7 2 2 2" xfId="720"/>
    <cellStyle name="Normal 10 10 7 2 3" xfId="721"/>
    <cellStyle name="Normal 10 10 7 3" xfId="722"/>
    <cellStyle name="Normal 10 10 7 3 2" xfId="723"/>
    <cellStyle name="Normal 10 10 7 4" xfId="724"/>
    <cellStyle name="Normal 10 10 8" xfId="725"/>
    <cellStyle name="Normal 10 10 8 2" xfId="726"/>
    <cellStyle name="Normal 10 10 8 2 2" xfId="727"/>
    <cellStyle name="Normal 10 10 8 2 2 2" xfId="728"/>
    <cellStyle name="Normal 10 10 8 2 3" xfId="729"/>
    <cellStyle name="Normal 10 10 8 3" xfId="730"/>
    <cellStyle name="Normal 10 10 8 3 2" xfId="731"/>
    <cellStyle name="Normal 10 10 8 4" xfId="732"/>
    <cellStyle name="Normal 10 10 9" xfId="733"/>
    <cellStyle name="Normal 10 10 9 2" xfId="734"/>
    <cellStyle name="Normal 10 10 9 2 2" xfId="735"/>
    <cellStyle name="Normal 10 10 9 2 2 2" xfId="736"/>
    <cellStyle name="Normal 10 10 9 2 3" xfId="737"/>
    <cellStyle name="Normal 10 10 9 3" xfId="738"/>
    <cellStyle name="Normal 10 10 9 3 2" xfId="739"/>
    <cellStyle name="Normal 10 10 9 4" xfId="740"/>
    <cellStyle name="Normal 10 11" xfId="741"/>
    <cellStyle name="Normal 10 11 10" xfId="742"/>
    <cellStyle name="Normal 10 11 10 2" xfId="743"/>
    <cellStyle name="Normal 10 11 10 2 2" xfId="744"/>
    <cellStyle name="Normal 10 11 10 2 2 2" xfId="745"/>
    <cellStyle name="Normal 10 11 10 2 3" xfId="746"/>
    <cellStyle name="Normal 10 11 10 3" xfId="747"/>
    <cellStyle name="Normal 10 11 10 3 2" xfId="748"/>
    <cellStyle name="Normal 10 11 10 4" xfId="749"/>
    <cellStyle name="Normal 10 11 11" xfId="750"/>
    <cellStyle name="Normal 10 11 11 2" xfId="751"/>
    <cellStyle name="Normal 10 11 11 2 2" xfId="752"/>
    <cellStyle name="Normal 10 11 11 2 2 2" xfId="753"/>
    <cellStyle name="Normal 10 11 11 2 3" xfId="754"/>
    <cellStyle name="Normal 10 11 11 3" xfId="755"/>
    <cellStyle name="Normal 10 11 11 3 2" xfId="756"/>
    <cellStyle name="Normal 10 11 11 4" xfId="757"/>
    <cellStyle name="Normal 10 11 12" xfId="758"/>
    <cellStyle name="Normal 10 11 12 2" xfId="759"/>
    <cellStyle name="Normal 10 11 12 2 2" xfId="760"/>
    <cellStyle name="Normal 10 11 12 3" xfId="761"/>
    <cellStyle name="Normal 10 11 13" xfId="762"/>
    <cellStyle name="Normal 10 11 13 2" xfId="763"/>
    <cellStyle name="Normal 10 11 14" xfId="764"/>
    <cellStyle name="Normal 10 11 2" xfId="765"/>
    <cellStyle name="Normal 10 11 2 10" xfId="766"/>
    <cellStyle name="Normal 10 11 2 10 2" xfId="767"/>
    <cellStyle name="Normal 10 11 2 10 2 2" xfId="768"/>
    <cellStyle name="Normal 10 11 2 10 3" xfId="769"/>
    <cellStyle name="Normal 10 11 2 11" xfId="770"/>
    <cellStyle name="Normal 10 11 2 11 2" xfId="771"/>
    <cellStyle name="Normal 10 11 2 12" xfId="772"/>
    <cellStyle name="Normal 10 11 2 2" xfId="773"/>
    <cellStyle name="Normal 10 11 2 2 2" xfId="774"/>
    <cellStyle name="Normal 10 11 2 2 2 2" xfId="775"/>
    <cellStyle name="Normal 10 11 2 2 2 2 2" xfId="776"/>
    <cellStyle name="Normal 10 11 2 2 2 2 2 2" xfId="777"/>
    <cellStyle name="Normal 10 11 2 2 2 2 3" xfId="778"/>
    <cellStyle name="Normal 10 11 2 2 2 3" xfId="779"/>
    <cellStyle name="Normal 10 11 2 2 2 3 2" xfId="780"/>
    <cellStyle name="Normal 10 11 2 2 2 4" xfId="781"/>
    <cellStyle name="Normal 10 11 2 2 3" xfId="782"/>
    <cellStyle name="Normal 10 11 2 2 3 2" xfId="783"/>
    <cellStyle name="Normal 10 11 2 2 3 2 2" xfId="784"/>
    <cellStyle name="Normal 10 11 2 2 3 2 2 2" xfId="785"/>
    <cellStyle name="Normal 10 11 2 2 3 2 3" xfId="786"/>
    <cellStyle name="Normal 10 11 2 2 3 3" xfId="787"/>
    <cellStyle name="Normal 10 11 2 2 3 3 2" xfId="788"/>
    <cellStyle name="Normal 10 11 2 2 3 4" xfId="789"/>
    <cellStyle name="Normal 10 11 2 2 4" xfId="790"/>
    <cellStyle name="Normal 10 11 2 2 4 2" xfId="791"/>
    <cellStyle name="Normal 10 11 2 2 4 2 2" xfId="792"/>
    <cellStyle name="Normal 10 11 2 2 4 2 2 2" xfId="793"/>
    <cellStyle name="Normal 10 11 2 2 4 2 3" xfId="794"/>
    <cellStyle name="Normal 10 11 2 2 4 3" xfId="795"/>
    <cellStyle name="Normal 10 11 2 2 4 3 2" xfId="796"/>
    <cellStyle name="Normal 10 11 2 2 4 4" xfId="797"/>
    <cellStyle name="Normal 10 11 2 2 5" xfId="798"/>
    <cellStyle name="Normal 10 11 2 2 5 2" xfId="799"/>
    <cellStyle name="Normal 10 11 2 2 5 2 2" xfId="800"/>
    <cellStyle name="Normal 10 11 2 2 5 2 2 2" xfId="801"/>
    <cellStyle name="Normal 10 11 2 2 5 2 3" xfId="802"/>
    <cellStyle name="Normal 10 11 2 2 5 3" xfId="803"/>
    <cellStyle name="Normal 10 11 2 2 5 3 2" xfId="804"/>
    <cellStyle name="Normal 10 11 2 2 5 4" xfId="805"/>
    <cellStyle name="Normal 10 11 2 2 6" xfId="806"/>
    <cellStyle name="Normal 10 11 2 2 6 2" xfId="807"/>
    <cellStyle name="Normal 10 11 2 2 6 2 2" xfId="808"/>
    <cellStyle name="Normal 10 11 2 2 6 2 2 2" xfId="809"/>
    <cellStyle name="Normal 10 11 2 2 6 2 3" xfId="810"/>
    <cellStyle name="Normal 10 11 2 2 6 3" xfId="811"/>
    <cellStyle name="Normal 10 11 2 2 6 3 2" xfId="812"/>
    <cellStyle name="Normal 10 11 2 2 6 4" xfId="813"/>
    <cellStyle name="Normal 10 11 2 2 7" xfId="814"/>
    <cellStyle name="Normal 10 11 2 2 7 2" xfId="815"/>
    <cellStyle name="Normal 10 11 2 2 7 2 2" xfId="816"/>
    <cellStyle name="Normal 10 11 2 2 7 3" xfId="817"/>
    <cellStyle name="Normal 10 11 2 2 8" xfId="818"/>
    <cellStyle name="Normal 10 11 2 2 8 2" xfId="819"/>
    <cellStyle name="Normal 10 11 2 2 9" xfId="820"/>
    <cellStyle name="Normal 10 11 2 3" xfId="821"/>
    <cellStyle name="Normal 10 11 2 3 2" xfId="822"/>
    <cellStyle name="Normal 10 11 2 3 2 2" xfId="823"/>
    <cellStyle name="Normal 10 11 2 3 2 2 2" xfId="824"/>
    <cellStyle name="Normal 10 11 2 3 2 2 2 2" xfId="825"/>
    <cellStyle name="Normal 10 11 2 3 2 2 3" xfId="826"/>
    <cellStyle name="Normal 10 11 2 3 2 3" xfId="827"/>
    <cellStyle name="Normal 10 11 2 3 2 3 2" xfId="828"/>
    <cellStyle name="Normal 10 11 2 3 2 4" xfId="829"/>
    <cellStyle name="Normal 10 11 2 3 3" xfId="830"/>
    <cellStyle name="Normal 10 11 2 3 3 2" xfId="831"/>
    <cellStyle name="Normal 10 11 2 3 3 2 2" xfId="832"/>
    <cellStyle name="Normal 10 11 2 3 3 2 2 2" xfId="833"/>
    <cellStyle name="Normal 10 11 2 3 3 2 3" xfId="834"/>
    <cellStyle name="Normal 10 11 2 3 3 3" xfId="835"/>
    <cellStyle name="Normal 10 11 2 3 3 3 2" xfId="836"/>
    <cellStyle name="Normal 10 11 2 3 3 4" xfId="837"/>
    <cellStyle name="Normal 10 11 2 3 4" xfId="838"/>
    <cellStyle name="Normal 10 11 2 3 4 2" xfId="839"/>
    <cellStyle name="Normal 10 11 2 3 4 2 2" xfId="840"/>
    <cellStyle name="Normal 10 11 2 3 4 2 2 2" xfId="841"/>
    <cellStyle name="Normal 10 11 2 3 4 2 3" xfId="842"/>
    <cellStyle name="Normal 10 11 2 3 4 3" xfId="843"/>
    <cellStyle name="Normal 10 11 2 3 4 3 2" xfId="844"/>
    <cellStyle name="Normal 10 11 2 3 4 4" xfId="845"/>
    <cellStyle name="Normal 10 11 2 3 5" xfId="846"/>
    <cellStyle name="Normal 10 11 2 3 5 2" xfId="847"/>
    <cellStyle name="Normal 10 11 2 3 5 2 2" xfId="848"/>
    <cellStyle name="Normal 10 11 2 3 5 2 2 2" xfId="849"/>
    <cellStyle name="Normal 10 11 2 3 5 2 3" xfId="850"/>
    <cellStyle name="Normal 10 11 2 3 5 3" xfId="851"/>
    <cellStyle name="Normal 10 11 2 3 5 3 2" xfId="852"/>
    <cellStyle name="Normal 10 11 2 3 5 4" xfId="853"/>
    <cellStyle name="Normal 10 11 2 3 6" xfId="854"/>
    <cellStyle name="Normal 10 11 2 3 6 2" xfId="855"/>
    <cellStyle name="Normal 10 11 2 3 6 2 2" xfId="856"/>
    <cellStyle name="Normal 10 11 2 3 6 2 2 2" xfId="857"/>
    <cellStyle name="Normal 10 11 2 3 6 2 3" xfId="858"/>
    <cellStyle name="Normal 10 11 2 3 6 3" xfId="859"/>
    <cellStyle name="Normal 10 11 2 3 6 3 2" xfId="860"/>
    <cellStyle name="Normal 10 11 2 3 6 4" xfId="861"/>
    <cellStyle name="Normal 10 11 2 3 7" xfId="862"/>
    <cellStyle name="Normal 10 11 2 3 7 2" xfId="863"/>
    <cellStyle name="Normal 10 11 2 3 7 2 2" xfId="864"/>
    <cellStyle name="Normal 10 11 2 3 7 3" xfId="865"/>
    <cellStyle name="Normal 10 11 2 3 8" xfId="866"/>
    <cellStyle name="Normal 10 11 2 3 8 2" xfId="867"/>
    <cellStyle name="Normal 10 11 2 3 9" xfId="868"/>
    <cellStyle name="Normal 10 11 2 4" xfId="869"/>
    <cellStyle name="Normal 10 11 2 4 2" xfId="870"/>
    <cellStyle name="Normal 10 11 2 4 2 2" xfId="871"/>
    <cellStyle name="Normal 10 11 2 4 2 2 2" xfId="872"/>
    <cellStyle name="Normal 10 11 2 4 2 2 2 2" xfId="873"/>
    <cellStyle name="Normal 10 11 2 4 2 2 3" xfId="874"/>
    <cellStyle name="Normal 10 11 2 4 2 3" xfId="875"/>
    <cellStyle name="Normal 10 11 2 4 2 3 2" xfId="876"/>
    <cellStyle name="Normal 10 11 2 4 2 4" xfId="877"/>
    <cellStyle name="Normal 10 11 2 4 3" xfId="878"/>
    <cellStyle name="Normal 10 11 2 4 3 2" xfId="879"/>
    <cellStyle name="Normal 10 11 2 4 3 2 2" xfId="880"/>
    <cellStyle name="Normal 10 11 2 4 3 2 2 2" xfId="881"/>
    <cellStyle name="Normal 10 11 2 4 3 2 3" xfId="882"/>
    <cellStyle name="Normal 10 11 2 4 3 3" xfId="883"/>
    <cellStyle name="Normal 10 11 2 4 3 3 2" xfId="884"/>
    <cellStyle name="Normal 10 11 2 4 3 4" xfId="885"/>
    <cellStyle name="Normal 10 11 2 4 4" xfId="886"/>
    <cellStyle name="Normal 10 11 2 4 4 2" xfId="887"/>
    <cellStyle name="Normal 10 11 2 4 4 2 2" xfId="888"/>
    <cellStyle name="Normal 10 11 2 4 4 2 2 2" xfId="889"/>
    <cellStyle name="Normal 10 11 2 4 4 2 3" xfId="890"/>
    <cellStyle name="Normal 10 11 2 4 4 3" xfId="891"/>
    <cellStyle name="Normal 10 11 2 4 4 3 2" xfId="892"/>
    <cellStyle name="Normal 10 11 2 4 4 4" xfId="893"/>
    <cellStyle name="Normal 10 11 2 4 5" xfId="894"/>
    <cellStyle name="Normal 10 11 2 4 5 2" xfId="895"/>
    <cellStyle name="Normal 10 11 2 4 5 2 2" xfId="896"/>
    <cellStyle name="Normal 10 11 2 4 5 2 2 2" xfId="897"/>
    <cellStyle name="Normal 10 11 2 4 5 2 3" xfId="898"/>
    <cellStyle name="Normal 10 11 2 4 5 3" xfId="899"/>
    <cellStyle name="Normal 10 11 2 4 5 3 2" xfId="900"/>
    <cellStyle name="Normal 10 11 2 4 5 4" xfId="901"/>
    <cellStyle name="Normal 10 11 2 4 6" xfId="902"/>
    <cellStyle name="Normal 10 11 2 4 6 2" xfId="903"/>
    <cellStyle name="Normal 10 11 2 4 6 2 2" xfId="904"/>
    <cellStyle name="Normal 10 11 2 4 6 2 2 2" xfId="905"/>
    <cellStyle name="Normal 10 11 2 4 6 2 3" xfId="906"/>
    <cellStyle name="Normal 10 11 2 4 6 3" xfId="907"/>
    <cellStyle name="Normal 10 11 2 4 6 3 2" xfId="908"/>
    <cellStyle name="Normal 10 11 2 4 6 4" xfId="909"/>
    <cellStyle name="Normal 10 11 2 4 7" xfId="910"/>
    <cellStyle name="Normal 10 11 2 4 7 2" xfId="911"/>
    <cellStyle name="Normal 10 11 2 4 7 2 2" xfId="912"/>
    <cellStyle name="Normal 10 11 2 4 7 3" xfId="913"/>
    <cellStyle name="Normal 10 11 2 4 8" xfId="914"/>
    <cellStyle name="Normal 10 11 2 4 8 2" xfId="915"/>
    <cellStyle name="Normal 10 11 2 4 9" xfId="916"/>
    <cellStyle name="Normal 10 11 2 5" xfId="917"/>
    <cellStyle name="Normal 10 11 2 5 2" xfId="918"/>
    <cellStyle name="Normal 10 11 2 5 2 2" xfId="919"/>
    <cellStyle name="Normal 10 11 2 5 2 2 2" xfId="920"/>
    <cellStyle name="Normal 10 11 2 5 2 3" xfId="921"/>
    <cellStyle name="Normal 10 11 2 5 3" xfId="922"/>
    <cellStyle name="Normal 10 11 2 5 3 2" xfId="923"/>
    <cellStyle name="Normal 10 11 2 5 4" xfId="924"/>
    <cellStyle name="Normal 10 11 2 6" xfId="925"/>
    <cellStyle name="Normal 10 11 2 6 2" xfId="926"/>
    <cellStyle name="Normal 10 11 2 6 2 2" xfId="927"/>
    <cellStyle name="Normal 10 11 2 6 2 2 2" xfId="928"/>
    <cellStyle name="Normal 10 11 2 6 2 3" xfId="929"/>
    <cellStyle name="Normal 10 11 2 6 3" xfId="930"/>
    <cellStyle name="Normal 10 11 2 6 3 2" xfId="931"/>
    <cellStyle name="Normal 10 11 2 6 4" xfId="932"/>
    <cellStyle name="Normal 10 11 2 7" xfId="933"/>
    <cellStyle name="Normal 10 11 2 7 2" xfId="934"/>
    <cellStyle name="Normal 10 11 2 7 2 2" xfId="935"/>
    <cellStyle name="Normal 10 11 2 7 2 2 2" xfId="936"/>
    <cellStyle name="Normal 10 11 2 7 2 3" xfId="937"/>
    <cellStyle name="Normal 10 11 2 7 3" xfId="938"/>
    <cellStyle name="Normal 10 11 2 7 3 2" xfId="939"/>
    <cellStyle name="Normal 10 11 2 7 4" xfId="940"/>
    <cellStyle name="Normal 10 11 2 8" xfId="941"/>
    <cellStyle name="Normal 10 11 2 8 2" xfId="942"/>
    <cellStyle name="Normal 10 11 2 8 2 2" xfId="943"/>
    <cellStyle name="Normal 10 11 2 8 2 2 2" xfId="944"/>
    <cellStyle name="Normal 10 11 2 8 2 3" xfId="945"/>
    <cellStyle name="Normal 10 11 2 8 3" xfId="946"/>
    <cellStyle name="Normal 10 11 2 8 3 2" xfId="947"/>
    <cellStyle name="Normal 10 11 2 8 4" xfId="948"/>
    <cellStyle name="Normal 10 11 2 9" xfId="949"/>
    <cellStyle name="Normal 10 11 2 9 2" xfId="950"/>
    <cellStyle name="Normal 10 11 2 9 2 2" xfId="951"/>
    <cellStyle name="Normal 10 11 2 9 2 2 2" xfId="952"/>
    <cellStyle name="Normal 10 11 2 9 2 3" xfId="953"/>
    <cellStyle name="Normal 10 11 2 9 3" xfId="954"/>
    <cellStyle name="Normal 10 11 2 9 3 2" xfId="955"/>
    <cellStyle name="Normal 10 11 2 9 4" xfId="956"/>
    <cellStyle name="Normal 10 11 3" xfId="957"/>
    <cellStyle name="Normal 10 11 3 10" xfId="958"/>
    <cellStyle name="Normal 10 11 3 10 2" xfId="959"/>
    <cellStyle name="Normal 10 11 3 10 2 2" xfId="960"/>
    <cellStyle name="Normal 10 11 3 10 3" xfId="961"/>
    <cellStyle name="Normal 10 11 3 11" xfId="962"/>
    <cellStyle name="Normal 10 11 3 11 2" xfId="963"/>
    <cellStyle name="Normal 10 11 3 12" xfId="964"/>
    <cellStyle name="Normal 10 11 3 2" xfId="965"/>
    <cellStyle name="Normal 10 11 3 2 2" xfId="966"/>
    <cellStyle name="Normal 10 11 3 2 2 2" xfId="967"/>
    <cellStyle name="Normal 10 11 3 2 2 2 2" xfId="968"/>
    <cellStyle name="Normal 10 11 3 2 2 2 2 2" xfId="969"/>
    <cellStyle name="Normal 10 11 3 2 2 2 3" xfId="970"/>
    <cellStyle name="Normal 10 11 3 2 2 3" xfId="971"/>
    <cellStyle name="Normal 10 11 3 2 2 3 2" xfId="972"/>
    <cellStyle name="Normal 10 11 3 2 2 4" xfId="973"/>
    <cellStyle name="Normal 10 11 3 2 3" xfId="974"/>
    <cellStyle name="Normal 10 11 3 2 3 2" xfId="975"/>
    <cellStyle name="Normal 10 11 3 2 3 2 2" xfId="976"/>
    <cellStyle name="Normal 10 11 3 2 3 2 2 2" xfId="977"/>
    <cellStyle name="Normal 10 11 3 2 3 2 3" xfId="978"/>
    <cellStyle name="Normal 10 11 3 2 3 3" xfId="979"/>
    <cellStyle name="Normal 10 11 3 2 3 3 2" xfId="980"/>
    <cellStyle name="Normal 10 11 3 2 3 4" xfId="981"/>
    <cellStyle name="Normal 10 11 3 2 4" xfId="982"/>
    <cellStyle name="Normal 10 11 3 2 4 2" xfId="983"/>
    <cellStyle name="Normal 10 11 3 2 4 2 2" xfId="984"/>
    <cellStyle name="Normal 10 11 3 2 4 2 2 2" xfId="985"/>
    <cellStyle name="Normal 10 11 3 2 4 2 3" xfId="986"/>
    <cellStyle name="Normal 10 11 3 2 4 3" xfId="987"/>
    <cellStyle name="Normal 10 11 3 2 4 3 2" xfId="988"/>
    <cellStyle name="Normal 10 11 3 2 4 4" xfId="989"/>
    <cellStyle name="Normal 10 11 3 2 5" xfId="990"/>
    <cellStyle name="Normal 10 11 3 2 5 2" xfId="991"/>
    <cellStyle name="Normal 10 11 3 2 5 2 2" xfId="992"/>
    <cellStyle name="Normal 10 11 3 2 5 2 2 2" xfId="993"/>
    <cellStyle name="Normal 10 11 3 2 5 2 3" xfId="994"/>
    <cellStyle name="Normal 10 11 3 2 5 3" xfId="995"/>
    <cellStyle name="Normal 10 11 3 2 5 3 2" xfId="996"/>
    <cellStyle name="Normal 10 11 3 2 5 4" xfId="997"/>
    <cellStyle name="Normal 10 11 3 2 6" xfId="998"/>
    <cellStyle name="Normal 10 11 3 2 6 2" xfId="999"/>
    <cellStyle name="Normal 10 11 3 2 6 2 2" xfId="1000"/>
    <cellStyle name="Normal 10 11 3 2 6 2 2 2" xfId="1001"/>
    <cellStyle name="Normal 10 11 3 2 6 2 3" xfId="1002"/>
    <cellStyle name="Normal 10 11 3 2 6 3" xfId="1003"/>
    <cellStyle name="Normal 10 11 3 2 6 3 2" xfId="1004"/>
    <cellStyle name="Normal 10 11 3 2 6 4" xfId="1005"/>
    <cellStyle name="Normal 10 11 3 2 7" xfId="1006"/>
    <cellStyle name="Normal 10 11 3 2 7 2" xfId="1007"/>
    <cellStyle name="Normal 10 11 3 2 7 2 2" xfId="1008"/>
    <cellStyle name="Normal 10 11 3 2 7 3" xfId="1009"/>
    <cellStyle name="Normal 10 11 3 2 8" xfId="1010"/>
    <cellStyle name="Normal 10 11 3 2 8 2" xfId="1011"/>
    <cellStyle name="Normal 10 11 3 2 9" xfId="1012"/>
    <cellStyle name="Normal 10 11 3 3" xfId="1013"/>
    <cellStyle name="Normal 10 11 3 3 2" xfId="1014"/>
    <cellStyle name="Normal 10 11 3 3 2 2" xfId="1015"/>
    <cellStyle name="Normal 10 11 3 3 2 2 2" xfId="1016"/>
    <cellStyle name="Normal 10 11 3 3 2 2 2 2" xfId="1017"/>
    <cellStyle name="Normal 10 11 3 3 2 2 3" xfId="1018"/>
    <cellStyle name="Normal 10 11 3 3 2 3" xfId="1019"/>
    <cellStyle name="Normal 10 11 3 3 2 3 2" xfId="1020"/>
    <cellStyle name="Normal 10 11 3 3 2 4" xfId="1021"/>
    <cellStyle name="Normal 10 11 3 3 3" xfId="1022"/>
    <cellStyle name="Normal 10 11 3 3 3 2" xfId="1023"/>
    <cellStyle name="Normal 10 11 3 3 3 2 2" xfId="1024"/>
    <cellStyle name="Normal 10 11 3 3 3 2 2 2" xfId="1025"/>
    <cellStyle name="Normal 10 11 3 3 3 2 3" xfId="1026"/>
    <cellStyle name="Normal 10 11 3 3 3 3" xfId="1027"/>
    <cellStyle name="Normal 10 11 3 3 3 3 2" xfId="1028"/>
    <cellStyle name="Normal 10 11 3 3 3 4" xfId="1029"/>
    <cellStyle name="Normal 10 11 3 3 4" xfId="1030"/>
    <cellStyle name="Normal 10 11 3 3 4 2" xfId="1031"/>
    <cellStyle name="Normal 10 11 3 3 4 2 2" xfId="1032"/>
    <cellStyle name="Normal 10 11 3 3 4 2 2 2" xfId="1033"/>
    <cellStyle name="Normal 10 11 3 3 4 2 3" xfId="1034"/>
    <cellStyle name="Normal 10 11 3 3 4 3" xfId="1035"/>
    <cellStyle name="Normal 10 11 3 3 4 3 2" xfId="1036"/>
    <cellStyle name="Normal 10 11 3 3 4 4" xfId="1037"/>
    <cellStyle name="Normal 10 11 3 3 5" xfId="1038"/>
    <cellStyle name="Normal 10 11 3 3 5 2" xfId="1039"/>
    <cellStyle name="Normal 10 11 3 3 5 2 2" xfId="1040"/>
    <cellStyle name="Normal 10 11 3 3 5 2 2 2" xfId="1041"/>
    <cellStyle name="Normal 10 11 3 3 5 2 3" xfId="1042"/>
    <cellStyle name="Normal 10 11 3 3 5 3" xfId="1043"/>
    <cellStyle name="Normal 10 11 3 3 5 3 2" xfId="1044"/>
    <cellStyle name="Normal 10 11 3 3 5 4" xfId="1045"/>
    <cellStyle name="Normal 10 11 3 3 6" xfId="1046"/>
    <cellStyle name="Normal 10 11 3 3 6 2" xfId="1047"/>
    <cellStyle name="Normal 10 11 3 3 6 2 2" xfId="1048"/>
    <cellStyle name="Normal 10 11 3 3 6 2 2 2" xfId="1049"/>
    <cellStyle name="Normal 10 11 3 3 6 2 3" xfId="1050"/>
    <cellStyle name="Normal 10 11 3 3 6 3" xfId="1051"/>
    <cellStyle name="Normal 10 11 3 3 6 3 2" xfId="1052"/>
    <cellStyle name="Normal 10 11 3 3 6 4" xfId="1053"/>
    <cellStyle name="Normal 10 11 3 3 7" xfId="1054"/>
    <cellStyle name="Normal 10 11 3 3 7 2" xfId="1055"/>
    <cellStyle name="Normal 10 11 3 3 7 2 2" xfId="1056"/>
    <cellStyle name="Normal 10 11 3 3 7 3" xfId="1057"/>
    <cellStyle name="Normal 10 11 3 3 8" xfId="1058"/>
    <cellStyle name="Normal 10 11 3 3 8 2" xfId="1059"/>
    <cellStyle name="Normal 10 11 3 3 9" xfId="1060"/>
    <cellStyle name="Normal 10 11 3 4" xfId="1061"/>
    <cellStyle name="Normal 10 11 3 4 2" xfId="1062"/>
    <cellStyle name="Normal 10 11 3 4 2 2" xfId="1063"/>
    <cellStyle name="Normal 10 11 3 4 2 2 2" xfId="1064"/>
    <cellStyle name="Normal 10 11 3 4 2 2 2 2" xfId="1065"/>
    <cellStyle name="Normal 10 11 3 4 2 2 3" xfId="1066"/>
    <cellStyle name="Normal 10 11 3 4 2 3" xfId="1067"/>
    <cellStyle name="Normal 10 11 3 4 2 3 2" xfId="1068"/>
    <cellStyle name="Normal 10 11 3 4 2 4" xfId="1069"/>
    <cellStyle name="Normal 10 11 3 4 3" xfId="1070"/>
    <cellStyle name="Normal 10 11 3 4 3 2" xfId="1071"/>
    <cellStyle name="Normal 10 11 3 4 3 2 2" xfId="1072"/>
    <cellStyle name="Normal 10 11 3 4 3 2 2 2" xfId="1073"/>
    <cellStyle name="Normal 10 11 3 4 3 2 3" xfId="1074"/>
    <cellStyle name="Normal 10 11 3 4 3 3" xfId="1075"/>
    <cellStyle name="Normal 10 11 3 4 3 3 2" xfId="1076"/>
    <cellStyle name="Normal 10 11 3 4 3 4" xfId="1077"/>
    <cellStyle name="Normal 10 11 3 4 4" xfId="1078"/>
    <cellStyle name="Normal 10 11 3 4 4 2" xfId="1079"/>
    <cellStyle name="Normal 10 11 3 4 4 2 2" xfId="1080"/>
    <cellStyle name="Normal 10 11 3 4 4 2 2 2" xfId="1081"/>
    <cellStyle name="Normal 10 11 3 4 4 2 3" xfId="1082"/>
    <cellStyle name="Normal 10 11 3 4 4 3" xfId="1083"/>
    <cellStyle name="Normal 10 11 3 4 4 3 2" xfId="1084"/>
    <cellStyle name="Normal 10 11 3 4 4 4" xfId="1085"/>
    <cellStyle name="Normal 10 11 3 4 5" xfId="1086"/>
    <cellStyle name="Normal 10 11 3 4 5 2" xfId="1087"/>
    <cellStyle name="Normal 10 11 3 4 5 2 2" xfId="1088"/>
    <cellStyle name="Normal 10 11 3 4 5 2 2 2" xfId="1089"/>
    <cellStyle name="Normal 10 11 3 4 5 2 3" xfId="1090"/>
    <cellStyle name="Normal 10 11 3 4 5 3" xfId="1091"/>
    <cellStyle name="Normal 10 11 3 4 5 3 2" xfId="1092"/>
    <cellStyle name="Normal 10 11 3 4 5 4" xfId="1093"/>
    <cellStyle name="Normal 10 11 3 4 6" xfId="1094"/>
    <cellStyle name="Normal 10 11 3 4 6 2" xfId="1095"/>
    <cellStyle name="Normal 10 11 3 4 6 2 2" xfId="1096"/>
    <cellStyle name="Normal 10 11 3 4 6 2 2 2" xfId="1097"/>
    <cellStyle name="Normal 10 11 3 4 6 2 3" xfId="1098"/>
    <cellStyle name="Normal 10 11 3 4 6 3" xfId="1099"/>
    <cellStyle name="Normal 10 11 3 4 6 3 2" xfId="1100"/>
    <cellStyle name="Normal 10 11 3 4 6 4" xfId="1101"/>
    <cellStyle name="Normal 10 11 3 4 7" xfId="1102"/>
    <cellStyle name="Normal 10 11 3 4 7 2" xfId="1103"/>
    <cellStyle name="Normal 10 11 3 4 7 2 2" xfId="1104"/>
    <cellStyle name="Normal 10 11 3 4 7 3" xfId="1105"/>
    <cellStyle name="Normal 10 11 3 4 8" xfId="1106"/>
    <cellStyle name="Normal 10 11 3 4 8 2" xfId="1107"/>
    <cellStyle name="Normal 10 11 3 4 9" xfId="1108"/>
    <cellStyle name="Normal 10 11 3 5" xfId="1109"/>
    <cellStyle name="Normal 10 11 3 5 2" xfId="1110"/>
    <cellStyle name="Normal 10 11 3 5 2 2" xfId="1111"/>
    <cellStyle name="Normal 10 11 3 5 2 2 2" xfId="1112"/>
    <cellStyle name="Normal 10 11 3 5 2 3" xfId="1113"/>
    <cellStyle name="Normal 10 11 3 5 3" xfId="1114"/>
    <cellStyle name="Normal 10 11 3 5 3 2" xfId="1115"/>
    <cellStyle name="Normal 10 11 3 5 4" xfId="1116"/>
    <cellStyle name="Normal 10 11 3 6" xfId="1117"/>
    <cellStyle name="Normal 10 11 3 6 2" xfId="1118"/>
    <cellStyle name="Normal 10 11 3 6 2 2" xfId="1119"/>
    <cellStyle name="Normal 10 11 3 6 2 2 2" xfId="1120"/>
    <cellStyle name="Normal 10 11 3 6 2 3" xfId="1121"/>
    <cellStyle name="Normal 10 11 3 6 3" xfId="1122"/>
    <cellStyle name="Normal 10 11 3 6 3 2" xfId="1123"/>
    <cellStyle name="Normal 10 11 3 6 4" xfId="1124"/>
    <cellStyle name="Normal 10 11 3 7" xfId="1125"/>
    <cellStyle name="Normal 10 11 3 7 2" xfId="1126"/>
    <cellStyle name="Normal 10 11 3 7 2 2" xfId="1127"/>
    <cellStyle name="Normal 10 11 3 7 2 2 2" xfId="1128"/>
    <cellStyle name="Normal 10 11 3 7 2 3" xfId="1129"/>
    <cellStyle name="Normal 10 11 3 7 3" xfId="1130"/>
    <cellStyle name="Normal 10 11 3 7 3 2" xfId="1131"/>
    <cellStyle name="Normal 10 11 3 7 4" xfId="1132"/>
    <cellStyle name="Normal 10 11 3 8" xfId="1133"/>
    <cellStyle name="Normal 10 11 3 8 2" xfId="1134"/>
    <cellStyle name="Normal 10 11 3 8 2 2" xfId="1135"/>
    <cellStyle name="Normal 10 11 3 8 2 2 2" xfId="1136"/>
    <cellStyle name="Normal 10 11 3 8 2 3" xfId="1137"/>
    <cellStyle name="Normal 10 11 3 8 3" xfId="1138"/>
    <cellStyle name="Normal 10 11 3 8 3 2" xfId="1139"/>
    <cellStyle name="Normal 10 11 3 8 4" xfId="1140"/>
    <cellStyle name="Normal 10 11 3 9" xfId="1141"/>
    <cellStyle name="Normal 10 11 3 9 2" xfId="1142"/>
    <cellStyle name="Normal 10 11 3 9 2 2" xfId="1143"/>
    <cellStyle name="Normal 10 11 3 9 2 2 2" xfId="1144"/>
    <cellStyle name="Normal 10 11 3 9 2 3" xfId="1145"/>
    <cellStyle name="Normal 10 11 3 9 3" xfId="1146"/>
    <cellStyle name="Normal 10 11 3 9 3 2" xfId="1147"/>
    <cellStyle name="Normal 10 11 3 9 4" xfId="1148"/>
    <cellStyle name="Normal 10 11 4" xfId="1149"/>
    <cellStyle name="Normal 10 11 4 2" xfId="1150"/>
    <cellStyle name="Normal 10 11 4 2 2" xfId="1151"/>
    <cellStyle name="Normal 10 11 4 2 2 2" xfId="1152"/>
    <cellStyle name="Normal 10 11 4 2 2 2 2" xfId="1153"/>
    <cellStyle name="Normal 10 11 4 2 2 3" xfId="1154"/>
    <cellStyle name="Normal 10 11 4 2 3" xfId="1155"/>
    <cellStyle name="Normal 10 11 4 2 3 2" xfId="1156"/>
    <cellStyle name="Normal 10 11 4 2 4" xfId="1157"/>
    <cellStyle name="Normal 10 11 4 3" xfId="1158"/>
    <cellStyle name="Normal 10 11 4 3 2" xfId="1159"/>
    <cellStyle name="Normal 10 11 4 3 2 2" xfId="1160"/>
    <cellStyle name="Normal 10 11 4 3 2 2 2" xfId="1161"/>
    <cellStyle name="Normal 10 11 4 3 2 3" xfId="1162"/>
    <cellStyle name="Normal 10 11 4 3 3" xfId="1163"/>
    <cellStyle name="Normal 10 11 4 3 3 2" xfId="1164"/>
    <cellStyle name="Normal 10 11 4 3 4" xfId="1165"/>
    <cellStyle name="Normal 10 11 4 4" xfId="1166"/>
    <cellStyle name="Normal 10 11 4 4 2" xfId="1167"/>
    <cellStyle name="Normal 10 11 4 4 2 2" xfId="1168"/>
    <cellStyle name="Normal 10 11 4 4 2 2 2" xfId="1169"/>
    <cellStyle name="Normal 10 11 4 4 2 3" xfId="1170"/>
    <cellStyle name="Normal 10 11 4 4 3" xfId="1171"/>
    <cellStyle name="Normal 10 11 4 4 3 2" xfId="1172"/>
    <cellStyle name="Normal 10 11 4 4 4" xfId="1173"/>
    <cellStyle name="Normal 10 11 4 5" xfId="1174"/>
    <cellStyle name="Normal 10 11 4 5 2" xfId="1175"/>
    <cellStyle name="Normal 10 11 4 5 2 2" xfId="1176"/>
    <cellStyle name="Normal 10 11 4 5 2 2 2" xfId="1177"/>
    <cellStyle name="Normal 10 11 4 5 2 3" xfId="1178"/>
    <cellStyle name="Normal 10 11 4 5 3" xfId="1179"/>
    <cellStyle name="Normal 10 11 4 5 3 2" xfId="1180"/>
    <cellStyle name="Normal 10 11 4 5 4" xfId="1181"/>
    <cellStyle name="Normal 10 11 4 6" xfId="1182"/>
    <cellStyle name="Normal 10 11 4 6 2" xfId="1183"/>
    <cellStyle name="Normal 10 11 4 6 2 2" xfId="1184"/>
    <cellStyle name="Normal 10 11 4 6 2 2 2" xfId="1185"/>
    <cellStyle name="Normal 10 11 4 6 2 3" xfId="1186"/>
    <cellStyle name="Normal 10 11 4 6 3" xfId="1187"/>
    <cellStyle name="Normal 10 11 4 6 3 2" xfId="1188"/>
    <cellStyle name="Normal 10 11 4 6 4" xfId="1189"/>
    <cellStyle name="Normal 10 11 4 7" xfId="1190"/>
    <cellStyle name="Normal 10 11 4 7 2" xfId="1191"/>
    <cellStyle name="Normal 10 11 4 7 2 2" xfId="1192"/>
    <cellStyle name="Normal 10 11 4 7 3" xfId="1193"/>
    <cellStyle name="Normal 10 11 4 8" xfId="1194"/>
    <cellStyle name="Normal 10 11 4 8 2" xfId="1195"/>
    <cellStyle name="Normal 10 11 4 9" xfId="1196"/>
    <cellStyle name="Normal 10 11 5" xfId="1197"/>
    <cellStyle name="Normal 10 11 5 2" xfId="1198"/>
    <cellStyle name="Normal 10 11 5 2 2" xfId="1199"/>
    <cellStyle name="Normal 10 11 5 2 2 2" xfId="1200"/>
    <cellStyle name="Normal 10 11 5 2 2 2 2" xfId="1201"/>
    <cellStyle name="Normal 10 11 5 2 2 3" xfId="1202"/>
    <cellStyle name="Normal 10 11 5 2 3" xfId="1203"/>
    <cellStyle name="Normal 10 11 5 2 3 2" xfId="1204"/>
    <cellStyle name="Normal 10 11 5 2 4" xfId="1205"/>
    <cellStyle name="Normal 10 11 5 3" xfId="1206"/>
    <cellStyle name="Normal 10 11 5 3 2" xfId="1207"/>
    <cellStyle name="Normal 10 11 5 3 2 2" xfId="1208"/>
    <cellStyle name="Normal 10 11 5 3 2 2 2" xfId="1209"/>
    <cellStyle name="Normal 10 11 5 3 2 3" xfId="1210"/>
    <cellStyle name="Normal 10 11 5 3 3" xfId="1211"/>
    <cellStyle name="Normal 10 11 5 3 3 2" xfId="1212"/>
    <cellStyle name="Normal 10 11 5 3 4" xfId="1213"/>
    <cellStyle name="Normal 10 11 5 4" xfId="1214"/>
    <cellStyle name="Normal 10 11 5 4 2" xfId="1215"/>
    <cellStyle name="Normal 10 11 5 4 2 2" xfId="1216"/>
    <cellStyle name="Normal 10 11 5 4 2 2 2" xfId="1217"/>
    <cellStyle name="Normal 10 11 5 4 2 3" xfId="1218"/>
    <cellStyle name="Normal 10 11 5 4 3" xfId="1219"/>
    <cellStyle name="Normal 10 11 5 4 3 2" xfId="1220"/>
    <cellStyle name="Normal 10 11 5 4 4" xfId="1221"/>
    <cellStyle name="Normal 10 11 5 5" xfId="1222"/>
    <cellStyle name="Normal 10 11 5 5 2" xfId="1223"/>
    <cellStyle name="Normal 10 11 5 5 2 2" xfId="1224"/>
    <cellStyle name="Normal 10 11 5 5 2 2 2" xfId="1225"/>
    <cellStyle name="Normal 10 11 5 5 2 3" xfId="1226"/>
    <cellStyle name="Normal 10 11 5 5 3" xfId="1227"/>
    <cellStyle name="Normal 10 11 5 5 3 2" xfId="1228"/>
    <cellStyle name="Normal 10 11 5 5 4" xfId="1229"/>
    <cellStyle name="Normal 10 11 5 6" xfId="1230"/>
    <cellStyle name="Normal 10 11 5 6 2" xfId="1231"/>
    <cellStyle name="Normal 10 11 5 6 2 2" xfId="1232"/>
    <cellStyle name="Normal 10 11 5 6 2 2 2" xfId="1233"/>
    <cellStyle name="Normal 10 11 5 6 2 3" xfId="1234"/>
    <cellStyle name="Normal 10 11 5 6 3" xfId="1235"/>
    <cellStyle name="Normal 10 11 5 6 3 2" xfId="1236"/>
    <cellStyle name="Normal 10 11 5 6 4" xfId="1237"/>
    <cellStyle name="Normal 10 11 5 7" xfId="1238"/>
    <cellStyle name="Normal 10 11 5 7 2" xfId="1239"/>
    <cellStyle name="Normal 10 11 5 7 2 2" xfId="1240"/>
    <cellStyle name="Normal 10 11 5 7 3" xfId="1241"/>
    <cellStyle name="Normal 10 11 5 8" xfId="1242"/>
    <cellStyle name="Normal 10 11 5 8 2" xfId="1243"/>
    <cellStyle name="Normal 10 11 5 9" xfId="1244"/>
    <cellStyle name="Normal 10 11 6" xfId="1245"/>
    <cellStyle name="Normal 10 11 6 2" xfId="1246"/>
    <cellStyle name="Normal 10 11 6 2 2" xfId="1247"/>
    <cellStyle name="Normal 10 11 6 2 2 2" xfId="1248"/>
    <cellStyle name="Normal 10 11 6 2 2 2 2" xfId="1249"/>
    <cellStyle name="Normal 10 11 6 2 2 3" xfId="1250"/>
    <cellStyle name="Normal 10 11 6 2 3" xfId="1251"/>
    <cellStyle name="Normal 10 11 6 2 3 2" xfId="1252"/>
    <cellStyle name="Normal 10 11 6 2 4" xfId="1253"/>
    <cellStyle name="Normal 10 11 6 3" xfId="1254"/>
    <cellStyle name="Normal 10 11 6 3 2" xfId="1255"/>
    <cellStyle name="Normal 10 11 6 3 2 2" xfId="1256"/>
    <cellStyle name="Normal 10 11 6 3 2 2 2" xfId="1257"/>
    <cellStyle name="Normal 10 11 6 3 2 3" xfId="1258"/>
    <cellStyle name="Normal 10 11 6 3 3" xfId="1259"/>
    <cellStyle name="Normal 10 11 6 3 3 2" xfId="1260"/>
    <cellStyle name="Normal 10 11 6 3 4" xfId="1261"/>
    <cellStyle name="Normal 10 11 6 4" xfId="1262"/>
    <cellStyle name="Normal 10 11 6 4 2" xfId="1263"/>
    <cellStyle name="Normal 10 11 6 4 2 2" xfId="1264"/>
    <cellStyle name="Normal 10 11 6 4 2 2 2" xfId="1265"/>
    <cellStyle name="Normal 10 11 6 4 2 3" xfId="1266"/>
    <cellStyle name="Normal 10 11 6 4 3" xfId="1267"/>
    <cellStyle name="Normal 10 11 6 4 3 2" xfId="1268"/>
    <cellStyle name="Normal 10 11 6 4 4" xfId="1269"/>
    <cellStyle name="Normal 10 11 6 5" xfId="1270"/>
    <cellStyle name="Normal 10 11 6 5 2" xfId="1271"/>
    <cellStyle name="Normal 10 11 6 5 2 2" xfId="1272"/>
    <cellStyle name="Normal 10 11 6 5 2 2 2" xfId="1273"/>
    <cellStyle name="Normal 10 11 6 5 2 3" xfId="1274"/>
    <cellStyle name="Normal 10 11 6 5 3" xfId="1275"/>
    <cellStyle name="Normal 10 11 6 5 3 2" xfId="1276"/>
    <cellStyle name="Normal 10 11 6 5 4" xfId="1277"/>
    <cellStyle name="Normal 10 11 6 6" xfId="1278"/>
    <cellStyle name="Normal 10 11 6 6 2" xfId="1279"/>
    <cellStyle name="Normal 10 11 6 6 2 2" xfId="1280"/>
    <cellStyle name="Normal 10 11 6 6 2 2 2" xfId="1281"/>
    <cellStyle name="Normal 10 11 6 6 2 3" xfId="1282"/>
    <cellStyle name="Normal 10 11 6 6 3" xfId="1283"/>
    <cellStyle name="Normal 10 11 6 6 3 2" xfId="1284"/>
    <cellStyle name="Normal 10 11 6 6 4" xfId="1285"/>
    <cellStyle name="Normal 10 11 6 7" xfId="1286"/>
    <cellStyle name="Normal 10 11 6 7 2" xfId="1287"/>
    <cellStyle name="Normal 10 11 6 7 2 2" xfId="1288"/>
    <cellStyle name="Normal 10 11 6 7 3" xfId="1289"/>
    <cellStyle name="Normal 10 11 6 8" xfId="1290"/>
    <cellStyle name="Normal 10 11 6 8 2" xfId="1291"/>
    <cellStyle name="Normal 10 11 6 9" xfId="1292"/>
    <cellStyle name="Normal 10 11 7" xfId="1293"/>
    <cellStyle name="Normal 10 11 7 2" xfId="1294"/>
    <cellStyle name="Normal 10 11 7 2 2" xfId="1295"/>
    <cellStyle name="Normal 10 11 7 2 2 2" xfId="1296"/>
    <cellStyle name="Normal 10 11 7 2 3" xfId="1297"/>
    <cellStyle name="Normal 10 11 7 3" xfId="1298"/>
    <cellStyle name="Normal 10 11 7 3 2" xfId="1299"/>
    <cellStyle name="Normal 10 11 7 4" xfId="1300"/>
    <cellStyle name="Normal 10 11 8" xfId="1301"/>
    <cellStyle name="Normal 10 11 8 2" xfId="1302"/>
    <cellStyle name="Normal 10 11 8 2 2" xfId="1303"/>
    <cellStyle name="Normal 10 11 8 2 2 2" xfId="1304"/>
    <cellStyle name="Normal 10 11 8 2 3" xfId="1305"/>
    <cellStyle name="Normal 10 11 8 3" xfId="1306"/>
    <cellStyle name="Normal 10 11 8 3 2" xfId="1307"/>
    <cellStyle name="Normal 10 11 8 4" xfId="1308"/>
    <cellStyle name="Normal 10 11 9" xfId="1309"/>
    <cellStyle name="Normal 10 11 9 2" xfId="1310"/>
    <cellStyle name="Normal 10 11 9 2 2" xfId="1311"/>
    <cellStyle name="Normal 10 11 9 2 2 2" xfId="1312"/>
    <cellStyle name="Normal 10 11 9 2 3" xfId="1313"/>
    <cellStyle name="Normal 10 11 9 3" xfId="1314"/>
    <cellStyle name="Normal 10 11 9 3 2" xfId="1315"/>
    <cellStyle name="Normal 10 11 9 4" xfId="1316"/>
    <cellStyle name="Normal 10 12" xfId="1317"/>
    <cellStyle name="Normal 10 12 10" xfId="1318"/>
    <cellStyle name="Normal 10 12 10 2" xfId="1319"/>
    <cellStyle name="Normal 10 12 10 2 2" xfId="1320"/>
    <cellStyle name="Normal 10 12 10 2 2 2" xfId="1321"/>
    <cellStyle name="Normal 10 12 10 2 3" xfId="1322"/>
    <cellStyle name="Normal 10 12 10 3" xfId="1323"/>
    <cellStyle name="Normal 10 12 10 3 2" xfId="1324"/>
    <cellStyle name="Normal 10 12 10 4" xfId="1325"/>
    <cellStyle name="Normal 10 12 11" xfId="1326"/>
    <cellStyle name="Normal 10 12 11 2" xfId="1327"/>
    <cellStyle name="Normal 10 12 11 2 2" xfId="1328"/>
    <cellStyle name="Normal 10 12 11 2 2 2" xfId="1329"/>
    <cellStyle name="Normal 10 12 11 2 3" xfId="1330"/>
    <cellStyle name="Normal 10 12 11 3" xfId="1331"/>
    <cellStyle name="Normal 10 12 11 3 2" xfId="1332"/>
    <cellStyle name="Normal 10 12 11 4" xfId="1333"/>
    <cellStyle name="Normal 10 12 12" xfId="1334"/>
    <cellStyle name="Normal 10 12 12 2" xfId="1335"/>
    <cellStyle name="Normal 10 12 12 2 2" xfId="1336"/>
    <cellStyle name="Normal 10 12 12 3" xfId="1337"/>
    <cellStyle name="Normal 10 12 13" xfId="1338"/>
    <cellStyle name="Normal 10 12 13 2" xfId="1339"/>
    <cellStyle name="Normal 10 12 14" xfId="1340"/>
    <cellStyle name="Normal 10 12 2" xfId="1341"/>
    <cellStyle name="Normal 10 12 2 10" xfId="1342"/>
    <cellStyle name="Normal 10 12 2 10 2" xfId="1343"/>
    <cellStyle name="Normal 10 12 2 10 2 2" xfId="1344"/>
    <cellStyle name="Normal 10 12 2 10 3" xfId="1345"/>
    <cellStyle name="Normal 10 12 2 11" xfId="1346"/>
    <cellStyle name="Normal 10 12 2 11 2" xfId="1347"/>
    <cellStyle name="Normal 10 12 2 12" xfId="1348"/>
    <cellStyle name="Normal 10 12 2 2" xfId="1349"/>
    <cellStyle name="Normal 10 12 2 2 2" xfId="1350"/>
    <cellStyle name="Normal 10 12 2 2 2 2" xfId="1351"/>
    <cellStyle name="Normal 10 12 2 2 2 2 2" xfId="1352"/>
    <cellStyle name="Normal 10 12 2 2 2 2 2 2" xfId="1353"/>
    <cellStyle name="Normal 10 12 2 2 2 2 3" xfId="1354"/>
    <cellStyle name="Normal 10 12 2 2 2 3" xfId="1355"/>
    <cellStyle name="Normal 10 12 2 2 2 3 2" xfId="1356"/>
    <cellStyle name="Normal 10 12 2 2 2 4" xfId="1357"/>
    <cellStyle name="Normal 10 12 2 2 3" xfId="1358"/>
    <cellStyle name="Normal 10 12 2 2 3 2" xfId="1359"/>
    <cellStyle name="Normal 10 12 2 2 3 2 2" xfId="1360"/>
    <cellStyle name="Normal 10 12 2 2 3 2 2 2" xfId="1361"/>
    <cellStyle name="Normal 10 12 2 2 3 2 3" xfId="1362"/>
    <cellStyle name="Normal 10 12 2 2 3 3" xfId="1363"/>
    <cellStyle name="Normal 10 12 2 2 3 3 2" xfId="1364"/>
    <cellStyle name="Normal 10 12 2 2 3 4" xfId="1365"/>
    <cellStyle name="Normal 10 12 2 2 4" xfId="1366"/>
    <cellStyle name="Normal 10 12 2 2 4 2" xfId="1367"/>
    <cellStyle name="Normal 10 12 2 2 4 2 2" xfId="1368"/>
    <cellStyle name="Normal 10 12 2 2 4 2 2 2" xfId="1369"/>
    <cellStyle name="Normal 10 12 2 2 4 2 3" xfId="1370"/>
    <cellStyle name="Normal 10 12 2 2 4 3" xfId="1371"/>
    <cellStyle name="Normal 10 12 2 2 4 3 2" xfId="1372"/>
    <cellStyle name="Normal 10 12 2 2 4 4" xfId="1373"/>
    <cellStyle name="Normal 10 12 2 2 5" xfId="1374"/>
    <cellStyle name="Normal 10 12 2 2 5 2" xfId="1375"/>
    <cellStyle name="Normal 10 12 2 2 5 2 2" xfId="1376"/>
    <cellStyle name="Normal 10 12 2 2 5 2 2 2" xfId="1377"/>
    <cellStyle name="Normal 10 12 2 2 5 2 3" xfId="1378"/>
    <cellStyle name="Normal 10 12 2 2 5 3" xfId="1379"/>
    <cellStyle name="Normal 10 12 2 2 5 3 2" xfId="1380"/>
    <cellStyle name="Normal 10 12 2 2 5 4" xfId="1381"/>
    <cellStyle name="Normal 10 12 2 2 6" xfId="1382"/>
    <cellStyle name="Normal 10 12 2 2 6 2" xfId="1383"/>
    <cellStyle name="Normal 10 12 2 2 6 2 2" xfId="1384"/>
    <cellStyle name="Normal 10 12 2 2 6 2 2 2" xfId="1385"/>
    <cellStyle name="Normal 10 12 2 2 6 2 3" xfId="1386"/>
    <cellStyle name="Normal 10 12 2 2 6 3" xfId="1387"/>
    <cellStyle name="Normal 10 12 2 2 6 3 2" xfId="1388"/>
    <cellStyle name="Normal 10 12 2 2 6 4" xfId="1389"/>
    <cellStyle name="Normal 10 12 2 2 7" xfId="1390"/>
    <cellStyle name="Normal 10 12 2 2 7 2" xfId="1391"/>
    <cellStyle name="Normal 10 12 2 2 7 2 2" xfId="1392"/>
    <cellStyle name="Normal 10 12 2 2 7 3" xfId="1393"/>
    <cellStyle name="Normal 10 12 2 2 8" xfId="1394"/>
    <cellStyle name="Normal 10 12 2 2 8 2" xfId="1395"/>
    <cellStyle name="Normal 10 12 2 2 9" xfId="1396"/>
    <cellStyle name="Normal 10 12 2 3" xfId="1397"/>
    <cellStyle name="Normal 10 12 2 3 2" xfId="1398"/>
    <cellStyle name="Normal 10 12 2 3 2 2" xfId="1399"/>
    <cellStyle name="Normal 10 12 2 3 2 2 2" xfId="1400"/>
    <cellStyle name="Normal 10 12 2 3 2 2 2 2" xfId="1401"/>
    <cellStyle name="Normal 10 12 2 3 2 2 3" xfId="1402"/>
    <cellStyle name="Normal 10 12 2 3 2 3" xfId="1403"/>
    <cellStyle name="Normal 10 12 2 3 2 3 2" xfId="1404"/>
    <cellStyle name="Normal 10 12 2 3 2 4" xfId="1405"/>
    <cellStyle name="Normal 10 12 2 3 3" xfId="1406"/>
    <cellStyle name="Normal 10 12 2 3 3 2" xfId="1407"/>
    <cellStyle name="Normal 10 12 2 3 3 2 2" xfId="1408"/>
    <cellStyle name="Normal 10 12 2 3 3 2 2 2" xfId="1409"/>
    <cellStyle name="Normal 10 12 2 3 3 2 3" xfId="1410"/>
    <cellStyle name="Normal 10 12 2 3 3 3" xfId="1411"/>
    <cellStyle name="Normal 10 12 2 3 3 3 2" xfId="1412"/>
    <cellStyle name="Normal 10 12 2 3 3 4" xfId="1413"/>
    <cellStyle name="Normal 10 12 2 3 4" xfId="1414"/>
    <cellStyle name="Normal 10 12 2 3 4 2" xfId="1415"/>
    <cellStyle name="Normal 10 12 2 3 4 2 2" xfId="1416"/>
    <cellStyle name="Normal 10 12 2 3 4 2 2 2" xfId="1417"/>
    <cellStyle name="Normal 10 12 2 3 4 2 3" xfId="1418"/>
    <cellStyle name="Normal 10 12 2 3 4 3" xfId="1419"/>
    <cellStyle name="Normal 10 12 2 3 4 3 2" xfId="1420"/>
    <cellStyle name="Normal 10 12 2 3 4 4" xfId="1421"/>
    <cellStyle name="Normal 10 12 2 3 5" xfId="1422"/>
    <cellStyle name="Normal 10 12 2 3 5 2" xfId="1423"/>
    <cellStyle name="Normal 10 12 2 3 5 2 2" xfId="1424"/>
    <cellStyle name="Normal 10 12 2 3 5 2 2 2" xfId="1425"/>
    <cellStyle name="Normal 10 12 2 3 5 2 3" xfId="1426"/>
    <cellStyle name="Normal 10 12 2 3 5 3" xfId="1427"/>
    <cellStyle name="Normal 10 12 2 3 5 3 2" xfId="1428"/>
    <cellStyle name="Normal 10 12 2 3 5 4" xfId="1429"/>
    <cellStyle name="Normal 10 12 2 3 6" xfId="1430"/>
    <cellStyle name="Normal 10 12 2 3 6 2" xfId="1431"/>
    <cellStyle name="Normal 10 12 2 3 6 2 2" xfId="1432"/>
    <cellStyle name="Normal 10 12 2 3 6 2 2 2" xfId="1433"/>
    <cellStyle name="Normal 10 12 2 3 6 2 3" xfId="1434"/>
    <cellStyle name="Normal 10 12 2 3 6 3" xfId="1435"/>
    <cellStyle name="Normal 10 12 2 3 6 3 2" xfId="1436"/>
    <cellStyle name="Normal 10 12 2 3 6 4" xfId="1437"/>
    <cellStyle name="Normal 10 12 2 3 7" xfId="1438"/>
    <cellStyle name="Normal 10 12 2 3 7 2" xfId="1439"/>
    <cellStyle name="Normal 10 12 2 3 7 2 2" xfId="1440"/>
    <cellStyle name="Normal 10 12 2 3 7 3" xfId="1441"/>
    <cellStyle name="Normal 10 12 2 3 8" xfId="1442"/>
    <cellStyle name="Normal 10 12 2 3 8 2" xfId="1443"/>
    <cellStyle name="Normal 10 12 2 3 9" xfId="1444"/>
    <cellStyle name="Normal 10 12 2 4" xfId="1445"/>
    <cellStyle name="Normal 10 12 2 4 2" xfId="1446"/>
    <cellStyle name="Normal 10 12 2 4 2 2" xfId="1447"/>
    <cellStyle name="Normal 10 12 2 4 2 2 2" xfId="1448"/>
    <cellStyle name="Normal 10 12 2 4 2 2 2 2" xfId="1449"/>
    <cellStyle name="Normal 10 12 2 4 2 2 3" xfId="1450"/>
    <cellStyle name="Normal 10 12 2 4 2 3" xfId="1451"/>
    <cellStyle name="Normal 10 12 2 4 2 3 2" xfId="1452"/>
    <cellStyle name="Normal 10 12 2 4 2 4" xfId="1453"/>
    <cellStyle name="Normal 10 12 2 4 3" xfId="1454"/>
    <cellStyle name="Normal 10 12 2 4 3 2" xfId="1455"/>
    <cellStyle name="Normal 10 12 2 4 3 2 2" xfId="1456"/>
    <cellStyle name="Normal 10 12 2 4 3 2 2 2" xfId="1457"/>
    <cellStyle name="Normal 10 12 2 4 3 2 3" xfId="1458"/>
    <cellStyle name="Normal 10 12 2 4 3 3" xfId="1459"/>
    <cellStyle name="Normal 10 12 2 4 3 3 2" xfId="1460"/>
    <cellStyle name="Normal 10 12 2 4 3 4" xfId="1461"/>
    <cellStyle name="Normal 10 12 2 4 4" xfId="1462"/>
    <cellStyle name="Normal 10 12 2 4 4 2" xfId="1463"/>
    <cellStyle name="Normal 10 12 2 4 4 2 2" xfId="1464"/>
    <cellStyle name="Normal 10 12 2 4 4 2 2 2" xfId="1465"/>
    <cellStyle name="Normal 10 12 2 4 4 2 3" xfId="1466"/>
    <cellStyle name="Normal 10 12 2 4 4 3" xfId="1467"/>
    <cellStyle name="Normal 10 12 2 4 4 3 2" xfId="1468"/>
    <cellStyle name="Normal 10 12 2 4 4 4" xfId="1469"/>
    <cellStyle name="Normal 10 12 2 4 5" xfId="1470"/>
    <cellStyle name="Normal 10 12 2 4 5 2" xfId="1471"/>
    <cellStyle name="Normal 10 12 2 4 5 2 2" xfId="1472"/>
    <cellStyle name="Normal 10 12 2 4 5 2 2 2" xfId="1473"/>
    <cellStyle name="Normal 10 12 2 4 5 2 3" xfId="1474"/>
    <cellStyle name="Normal 10 12 2 4 5 3" xfId="1475"/>
    <cellStyle name="Normal 10 12 2 4 5 3 2" xfId="1476"/>
    <cellStyle name="Normal 10 12 2 4 5 4" xfId="1477"/>
    <cellStyle name="Normal 10 12 2 4 6" xfId="1478"/>
    <cellStyle name="Normal 10 12 2 4 6 2" xfId="1479"/>
    <cellStyle name="Normal 10 12 2 4 6 2 2" xfId="1480"/>
    <cellStyle name="Normal 10 12 2 4 6 2 2 2" xfId="1481"/>
    <cellStyle name="Normal 10 12 2 4 6 2 3" xfId="1482"/>
    <cellStyle name="Normal 10 12 2 4 6 3" xfId="1483"/>
    <cellStyle name="Normal 10 12 2 4 6 3 2" xfId="1484"/>
    <cellStyle name="Normal 10 12 2 4 6 4" xfId="1485"/>
    <cellStyle name="Normal 10 12 2 4 7" xfId="1486"/>
    <cellStyle name="Normal 10 12 2 4 7 2" xfId="1487"/>
    <cellStyle name="Normal 10 12 2 4 7 2 2" xfId="1488"/>
    <cellStyle name="Normal 10 12 2 4 7 3" xfId="1489"/>
    <cellStyle name="Normal 10 12 2 4 8" xfId="1490"/>
    <cellStyle name="Normal 10 12 2 4 8 2" xfId="1491"/>
    <cellStyle name="Normal 10 12 2 4 9" xfId="1492"/>
    <cellStyle name="Normal 10 12 2 5" xfId="1493"/>
    <cellStyle name="Normal 10 12 2 5 2" xfId="1494"/>
    <cellStyle name="Normal 10 12 2 5 2 2" xfId="1495"/>
    <cellStyle name="Normal 10 12 2 5 2 2 2" xfId="1496"/>
    <cellStyle name="Normal 10 12 2 5 2 3" xfId="1497"/>
    <cellStyle name="Normal 10 12 2 5 3" xfId="1498"/>
    <cellStyle name="Normal 10 12 2 5 3 2" xfId="1499"/>
    <cellStyle name="Normal 10 12 2 5 4" xfId="1500"/>
    <cellStyle name="Normal 10 12 2 6" xfId="1501"/>
    <cellStyle name="Normal 10 12 2 6 2" xfId="1502"/>
    <cellStyle name="Normal 10 12 2 6 2 2" xfId="1503"/>
    <cellStyle name="Normal 10 12 2 6 2 2 2" xfId="1504"/>
    <cellStyle name="Normal 10 12 2 6 2 3" xfId="1505"/>
    <cellStyle name="Normal 10 12 2 6 3" xfId="1506"/>
    <cellStyle name="Normal 10 12 2 6 3 2" xfId="1507"/>
    <cellStyle name="Normal 10 12 2 6 4" xfId="1508"/>
    <cellStyle name="Normal 10 12 2 7" xfId="1509"/>
    <cellStyle name="Normal 10 12 2 7 2" xfId="1510"/>
    <cellStyle name="Normal 10 12 2 7 2 2" xfId="1511"/>
    <cellStyle name="Normal 10 12 2 7 2 2 2" xfId="1512"/>
    <cellStyle name="Normal 10 12 2 7 2 3" xfId="1513"/>
    <cellStyle name="Normal 10 12 2 7 3" xfId="1514"/>
    <cellStyle name="Normal 10 12 2 7 3 2" xfId="1515"/>
    <cellStyle name="Normal 10 12 2 7 4" xfId="1516"/>
    <cellStyle name="Normal 10 12 2 8" xfId="1517"/>
    <cellStyle name="Normal 10 12 2 8 2" xfId="1518"/>
    <cellStyle name="Normal 10 12 2 8 2 2" xfId="1519"/>
    <cellStyle name="Normal 10 12 2 8 2 2 2" xfId="1520"/>
    <cellStyle name="Normal 10 12 2 8 2 3" xfId="1521"/>
    <cellStyle name="Normal 10 12 2 8 3" xfId="1522"/>
    <cellStyle name="Normal 10 12 2 8 3 2" xfId="1523"/>
    <cellStyle name="Normal 10 12 2 8 4" xfId="1524"/>
    <cellStyle name="Normal 10 12 2 9" xfId="1525"/>
    <cellStyle name="Normal 10 12 2 9 2" xfId="1526"/>
    <cellStyle name="Normal 10 12 2 9 2 2" xfId="1527"/>
    <cellStyle name="Normal 10 12 2 9 2 2 2" xfId="1528"/>
    <cellStyle name="Normal 10 12 2 9 2 3" xfId="1529"/>
    <cellStyle name="Normal 10 12 2 9 3" xfId="1530"/>
    <cellStyle name="Normal 10 12 2 9 3 2" xfId="1531"/>
    <cellStyle name="Normal 10 12 2 9 4" xfId="1532"/>
    <cellStyle name="Normal 10 12 3" xfId="1533"/>
    <cellStyle name="Normal 10 12 3 10" xfId="1534"/>
    <cellStyle name="Normal 10 12 3 10 2" xfId="1535"/>
    <cellStyle name="Normal 10 12 3 10 2 2" xfId="1536"/>
    <cellStyle name="Normal 10 12 3 10 3" xfId="1537"/>
    <cellStyle name="Normal 10 12 3 11" xfId="1538"/>
    <cellStyle name="Normal 10 12 3 11 2" xfId="1539"/>
    <cellStyle name="Normal 10 12 3 12" xfId="1540"/>
    <cellStyle name="Normal 10 12 3 2" xfId="1541"/>
    <cellStyle name="Normal 10 12 3 2 2" xfId="1542"/>
    <cellStyle name="Normal 10 12 3 2 2 2" xfId="1543"/>
    <cellStyle name="Normal 10 12 3 2 2 2 2" xfId="1544"/>
    <cellStyle name="Normal 10 12 3 2 2 2 2 2" xfId="1545"/>
    <cellStyle name="Normal 10 12 3 2 2 2 3" xfId="1546"/>
    <cellStyle name="Normal 10 12 3 2 2 3" xfId="1547"/>
    <cellStyle name="Normal 10 12 3 2 2 3 2" xfId="1548"/>
    <cellStyle name="Normal 10 12 3 2 2 4" xfId="1549"/>
    <cellStyle name="Normal 10 12 3 2 3" xfId="1550"/>
    <cellStyle name="Normal 10 12 3 2 3 2" xfId="1551"/>
    <cellStyle name="Normal 10 12 3 2 3 2 2" xfId="1552"/>
    <cellStyle name="Normal 10 12 3 2 3 2 2 2" xfId="1553"/>
    <cellStyle name="Normal 10 12 3 2 3 2 3" xfId="1554"/>
    <cellStyle name="Normal 10 12 3 2 3 3" xfId="1555"/>
    <cellStyle name="Normal 10 12 3 2 3 3 2" xfId="1556"/>
    <cellStyle name="Normal 10 12 3 2 3 4" xfId="1557"/>
    <cellStyle name="Normal 10 12 3 2 4" xfId="1558"/>
    <cellStyle name="Normal 10 12 3 2 4 2" xfId="1559"/>
    <cellStyle name="Normal 10 12 3 2 4 2 2" xfId="1560"/>
    <cellStyle name="Normal 10 12 3 2 4 2 2 2" xfId="1561"/>
    <cellStyle name="Normal 10 12 3 2 4 2 3" xfId="1562"/>
    <cellStyle name="Normal 10 12 3 2 4 3" xfId="1563"/>
    <cellStyle name="Normal 10 12 3 2 4 3 2" xfId="1564"/>
    <cellStyle name="Normal 10 12 3 2 4 4" xfId="1565"/>
    <cellStyle name="Normal 10 12 3 2 5" xfId="1566"/>
    <cellStyle name="Normal 10 12 3 2 5 2" xfId="1567"/>
    <cellStyle name="Normal 10 12 3 2 5 2 2" xfId="1568"/>
    <cellStyle name="Normal 10 12 3 2 5 2 2 2" xfId="1569"/>
    <cellStyle name="Normal 10 12 3 2 5 2 3" xfId="1570"/>
    <cellStyle name="Normal 10 12 3 2 5 3" xfId="1571"/>
    <cellStyle name="Normal 10 12 3 2 5 3 2" xfId="1572"/>
    <cellStyle name="Normal 10 12 3 2 5 4" xfId="1573"/>
    <cellStyle name="Normal 10 12 3 2 6" xfId="1574"/>
    <cellStyle name="Normal 10 12 3 2 6 2" xfId="1575"/>
    <cellStyle name="Normal 10 12 3 2 6 2 2" xfId="1576"/>
    <cellStyle name="Normal 10 12 3 2 6 2 2 2" xfId="1577"/>
    <cellStyle name="Normal 10 12 3 2 6 2 3" xfId="1578"/>
    <cellStyle name="Normal 10 12 3 2 6 3" xfId="1579"/>
    <cellStyle name="Normal 10 12 3 2 6 3 2" xfId="1580"/>
    <cellStyle name="Normal 10 12 3 2 6 4" xfId="1581"/>
    <cellStyle name="Normal 10 12 3 2 7" xfId="1582"/>
    <cellStyle name="Normal 10 12 3 2 7 2" xfId="1583"/>
    <cellStyle name="Normal 10 12 3 2 7 2 2" xfId="1584"/>
    <cellStyle name="Normal 10 12 3 2 7 3" xfId="1585"/>
    <cellStyle name="Normal 10 12 3 2 8" xfId="1586"/>
    <cellStyle name="Normal 10 12 3 2 8 2" xfId="1587"/>
    <cellStyle name="Normal 10 12 3 2 9" xfId="1588"/>
    <cellStyle name="Normal 10 12 3 3" xfId="1589"/>
    <cellStyle name="Normal 10 12 3 3 2" xfId="1590"/>
    <cellStyle name="Normal 10 12 3 3 2 2" xfId="1591"/>
    <cellStyle name="Normal 10 12 3 3 2 2 2" xfId="1592"/>
    <cellStyle name="Normal 10 12 3 3 2 2 2 2" xfId="1593"/>
    <cellStyle name="Normal 10 12 3 3 2 2 3" xfId="1594"/>
    <cellStyle name="Normal 10 12 3 3 2 3" xfId="1595"/>
    <cellStyle name="Normal 10 12 3 3 2 3 2" xfId="1596"/>
    <cellStyle name="Normal 10 12 3 3 2 4" xfId="1597"/>
    <cellStyle name="Normal 10 12 3 3 3" xfId="1598"/>
    <cellStyle name="Normal 10 12 3 3 3 2" xfId="1599"/>
    <cellStyle name="Normal 10 12 3 3 3 2 2" xfId="1600"/>
    <cellStyle name="Normal 10 12 3 3 3 2 2 2" xfId="1601"/>
    <cellStyle name="Normal 10 12 3 3 3 2 3" xfId="1602"/>
    <cellStyle name="Normal 10 12 3 3 3 3" xfId="1603"/>
    <cellStyle name="Normal 10 12 3 3 3 3 2" xfId="1604"/>
    <cellStyle name="Normal 10 12 3 3 3 4" xfId="1605"/>
    <cellStyle name="Normal 10 12 3 3 4" xfId="1606"/>
    <cellStyle name="Normal 10 12 3 3 4 2" xfId="1607"/>
    <cellStyle name="Normal 10 12 3 3 4 2 2" xfId="1608"/>
    <cellStyle name="Normal 10 12 3 3 4 2 2 2" xfId="1609"/>
    <cellStyle name="Normal 10 12 3 3 4 2 3" xfId="1610"/>
    <cellStyle name="Normal 10 12 3 3 4 3" xfId="1611"/>
    <cellStyle name="Normal 10 12 3 3 4 3 2" xfId="1612"/>
    <cellStyle name="Normal 10 12 3 3 4 4" xfId="1613"/>
    <cellStyle name="Normal 10 12 3 3 5" xfId="1614"/>
    <cellStyle name="Normal 10 12 3 3 5 2" xfId="1615"/>
    <cellStyle name="Normal 10 12 3 3 5 2 2" xfId="1616"/>
    <cellStyle name="Normal 10 12 3 3 5 2 2 2" xfId="1617"/>
    <cellStyle name="Normal 10 12 3 3 5 2 3" xfId="1618"/>
    <cellStyle name="Normal 10 12 3 3 5 3" xfId="1619"/>
    <cellStyle name="Normal 10 12 3 3 5 3 2" xfId="1620"/>
    <cellStyle name="Normal 10 12 3 3 5 4" xfId="1621"/>
    <cellStyle name="Normal 10 12 3 3 6" xfId="1622"/>
    <cellStyle name="Normal 10 12 3 3 6 2" xfId="1623"/>
    <cellStyle name="Normal 10 12 3 3 6 2 2" xfId="1624"/>
    <cellStyle name="Normal 10 12 3 3 6 2 2 2" xfId="1625"/>
    <cellStyle name="Normal 10 12 3 3 6 2 3" xfId="1626"/>
    <cellStyle name="Normal 10 12 3 3 6 3" xfId="1627"/>
    <cellStyle name="Normal 10 12 3 3 6 3 2" xfId="1628"/>
    <cellStyle name="Normal 10 12 3 3 6 4" xfId="1629"/>
    <cellStyle name="Normal 10 12 3 3 7" xfId="1630"/>
    <cellStyle name="Normal 10 12 3 3 7 2" xfId="1631"/>
    <cellStyle name="Normal 10 12 3 3 7 2 2" xfId="1632"/>
    <cellStyle name="Normal 10 12 3 3 7 3" xfId="1633"/>
    <cellStyle name="Normal 10 12 3 3 8" xfId="1634"/>
    <cellStyle name="Normal 10 12 3 3 8 2" xfId="1635"/>
    <cellStyle name="Normal 10 12 3 3 9" xfId="1636"/>
    <cellStyle name="Normal 10 12 3 4" xfId="1637"/>
    <cellStyle name="Normal 10 12 3 4 2" xfId="1638"/>
    <cellStyle name="Normal 10 12 3 4 2 2" xfId="1639"/>
    <cellStyle name="Normal 10 12 3 4 2 2 2" xfId="1640"/>
    <cellStyle name="Normal 10 12 3 4 2 2 2 2" xfId="1641"/>
    <cellStyle name="Normal 10 12 3 4 2 2 3" xfId="1642"/>
    <cellStyle name="Normal 10 12 3 4 2 3" xfId="1643"/>
    <cellStyle name="Normal 10 12 3 4 2 3 2" xfId="1644"/>
    <cellStyle name="Normal 10 12 3 4 2 4" xfId="1645"/>
    <cellStyle name="Normal 10 12 3 4 3" xfId="1646"/>
    <cellStyle name="Normal 10 12 3 4 3 2" xfId="1647"/>
    <cellStyle name="Normal 10 12 3 4 3 2 2" xfId="1648"/>
    <cellStyle name="Normal 10 12 3 4 3 2 2 2" xfId="1649"/>
    <cellStyle name="Normal 10 12 3 4 3 2 3" xfId="1650"/>
    <cellStyle name="Normal 10 12 3 4 3 3" xfId="1651"/>
    <cellStyle name="Normal 10 12 3 4 3 3 2" xfId="1652"/>
    <cellStyle name="Normal 10 12 3 4 3 4" xfId="1653"/>
    <cellStyle name="Normal 10 12 3 4 4" xfId="1654"/>
    <cellStyle name="Normal 10 12 3 4 4 2" xfId="1655"/>
    <cellStyle name="Normal 10 12 3 4 4 2 2" xfId="1656"/>
    <cellStyle name="Normal 10 12 3 4 4 2 2 2" xfId="1657"/>
    <cellStyle name="Normal 10 12 3 4 4 2 3" xfId="1658"/>
    <cellStyle name="Normal 10 12 3 4 4 3" xfId="1659"/>
    <cellStyle name="Normal 10 12 3 4 4 3 2" xfId="1660"/>
    <cellStyle name="Normal 10 12 3 4 4 4" xfId="1661"/>
    <cellStyle name="Normal 10 12 3 4 5" xfId="1662"/>
    <cellStyle name="Normal 10 12 3 4 5 2" xfId="1663"/>
    <cellStyle name="Normal 10 12 3 4 5 2 2" xfId="1664"/>
    <cellStyle name="Normal 10 12 3 4 5 2 2 2" xfId="1665"/>
    <cellStyle name="Normal 10 12 3 4 5 2 3" xfId="1666"/>
    <cellStyle name="Normal 10 12 3 4 5 3" xfId="1667"/>
    <cellStyle name="Normal 10 12 3 4 5 3 2" xfId="1668"/>
    <cellStyle name="Normal 10 12 3 4 5 4" xfId="1669"/>
    <cellStyle name="Normal 10 12 3 4 6" xfId="1670"/>
    <cellStyle name="Normal 10 12 3 4 6 2" xfId="1671"/>
    <cellStyle name="Normal 10 12 3 4 6 2 2" xfId="1672"/>
    <cellStyle name="Normal 10 12 3 4 6 2 2 2" xfId="1673"/>
    <cellStyle name="Normal 10 12 3 4 6 2 3" xfId="1674"/>
    <cellStyle name="Normal 10 12 3 4 6 3" xfId="1675"/>
    <cellStyle name="Normal 10 12 3 4 6 3 2" xfId="1676"/>
    <cellStyle name="Normal 10 12 3 4 6 4" xfId="1677"/>
    <cellStyle name="Normal 10 12 3 4 7" xfId="1678"/>
    <cellStyle name="Normal 10 12 3 4 7 2" xfId="1679"/>
    <cellStyle name="Normal 10 12 3 4 7 2 2" xfId="1680"/>
    <cellStyle name="Normal 10 12 3 4 7 3" xfId="1681"/>
    <cellStyle name="Normal 10 12 3 4 8" xfId="1682"/>
    <cellStyle name="Normal 10 12 3 4 8 2" xfId="1683"/>
    <cellStyle name="Normal 10 12 3 4 9" xfId="1684"/>
    <cellStyle name="Normal 10 12 3 5" xfId="1685"/>
    <cellStyle name="Normal 10 12 3 5 2" xfId="1686"/>
    <cellStyle name="Normal 10 12 3 5 2 2" xfId="1687"/>
    <cellStyle name="Normal 10 12 3 5 2 2 2" xfId="1688"/>
    <cellStyle name="Normal 10 12 3 5 2 3" xfId="1689"/>
    <cellStyle name="Normal 10 12 3 5 3" xfId="1690"/>
    <cellStyle name="Normal 10 12 3 5 3 2" xfId="1691"/>
    <cellStyle name="Normal 10 12 3 5 4" xfId="1692"/>
    <cellStyle name="Normal 10 12 3 6" xfId="1693"/>
    <cellStyle name="Normal 10 12 3 6 2" xfId="1694"/>
    <cellStyle name="Normal 10 12 3 6 2 2" xfId="1695"/>
    <cellStyle name="Normal 10 12 3 6 2 2 2" xfId="1696"/>
    <cellStyle name="Normal 10 12 3 6 2 3" xfId="1697"/>
    <cellStyle name="Normal 10 12 3 6 3" xfId="1698"/>
    <cellStyle name="Normal 10 12 3 6 3 2" xfId="1699"/>
    <cellStyle name="Normal 10 12 3 6 4" xfId="1700"/>
    <cellStyle name="Normal 10 12 3 7" xfId="1701"/>
    <cellStyle name="Normal 10 12 3 7 2" xfId="1702"/>
    <cellStyle name="Normal 10 12 3 7 2 2" xfId="1703"/>
    <cellStyle name="Normal 10 12 3 7 2 2 2" xfId="1704"/>
    <cellStyle name="Normal 10 12 3 7 2 3" xfId="1705"/>
    <cellStyle name="Normal 10 12 3 7 3" xfId="1706"/>
    <cellStyle name="Normal 10 12 3 7 3 2" xfId="1707"/>
    <cellStyle name="Normal 10 12 3 7 4" xfId="1708"/>
    <cellStyle name="Normal 10 12 3 8" xfId="1709"/>
    <cellStyle name="Normal 10 12 3 8 2" xfId="1710"/>
    <cellStyle name="Normal 10 12 3 8 2 2" xfId="1711"/>
    <cellStyle name="Normal 10 12 3 8 2 2 2" xfId="1712"/>
    <cellStyle name="Normal 10 12 3 8 2 3" xfId="1713"/>
    <cellStyle name="Normal 10 12 3 8 3" xfId="1714"/>
    <cellStyle name="Normal 10 12 3 8 3 2" xfId="1715"/>
    <cellStyle name="Normal 10 12 3 8 4" xfId="1716"/>
    <cellStyle name="Normal 10 12 3 9" xfId="1717"/>
    <cellStyle name="Normal 10 12 3 9 2" xfId="1718"/>
    <cellStyle name="Normal 10 12 3 9 2 2" xfId="1719"/>
    <cellStyle name="Normal 10 12 3 9 2 2 2" xfId="1720"/>
    <cellStyle name="Normal 10 12 3 9 2 3" xfId="1721"/>
    <cellStyle name="Normal 10 12 3 9 3" xfId="1722"/>
    <cellStyle name="Normal 10 12 3 9 3 2" xfId="1723"/>
    <cellStyle name="Normal 10 12 3 9 4" xfId="1724"/>
    <cellStyle name="Normal 10 12 4" xfId="1725"/>
    <cellStyle name="Normal 10 12 4 2" xfId="1726"/>
    <cellStyle name="Normal 10 12 4 2 2" xfId="1727"/>
    <cellStyle name="Normal 10 12 4 2 2 2" xfId="1728"/>
    <cellStyle name="Normal 10 12 4 2 2 2 2" xfId="1729"/>
    <cellStyle name="Normal 10 12 4 2 2 3" xfId="1730"/>
    <cellStyle name="Normal 10 12 4 2 3" xfId="1731"/>
    <cellStyle name="Normal 10 12 4 2 3 2" xfId="1732"/>
    <cellStyle name="Normal 10 12 4 2 4" xfId="1733"/>
    <cellStyle name="Normal 10 12 4 3" xfId="1734"/>
    <cellStyle name="Normal 10 12 4 3 2" xfId="1735"/>
    <cellStyle name="Normal 10 12 4 3 2 2" xfId="1736"/>
    <cellStyle name="Normal 10 12 4 3 2 2 2" xfId="1737"/>
    <cellStyle name="Normal 10 12 4 3 2 3" xfId="1738"/>
    <cellStyle name="Normal 10 12 4 3 3" xfId="1739"/>
    <cellStyle name="Normal 10 12 4 3 3 2" xfId="1740"/>
    <cellStyle name="Normal 10 12 4 3 4" xfId="1741"/>
    <cellStyle name="Normal 10 12 4 4" xfId="1742"/>
    <cellStyle name="Normal 10 12 4 4 2" xfId="1743"/>
    <cellStyle name="Normal 10 12 4 4 2 2" xfId="1744"/>
    <cellStyle name="Normal 10 12 4 4 2 2 2" xfId="1745"/>
    <cellStyle name="Normal 10 12 4 4 2 3" xfId="1746"/>
    <cellStyle name="Normal 10 12 4 4 3" xfId="1747"/>
    <cellStyle name="Normal 10 12 4 4 3 2" xfId="1748"/>
    <cellStyle name="Normal 10 12 4 4 4" xfId="1749"/>
    <cellStyle name="Normal 10 12 4 5" xfId="1750"/>
    <cellStyle name="Normal 10 12 4 5 2" xfId="1751"/>
    <cellStyle name="Normal 10 12 4 5 2 2" xfId="1752"/>
    <cellStyle name="Normal 10 12 4 5 2 2 2" xfId="1753"/>
    <cellStyle name="Normal 10 12 4 5 2 3" xfId="1754"/>
    <cellStyle name="Normal 10 12 4 5 3" xfId="1755"/>
    <cellStyle name="Normal 10 12 4 5 3 2" xfId="1756"/>
    <cellStyle name="Normal 10 12 4 5 4" xfId="1757"/>
    <cellStyle name="Normal 10 12 4 6" xfId="1758"/>
    <cellStyle name="Normal 10 12 4 6 2" xfId="1759"/>
    <cellStyle name="Normal 10 12 4 6 2 2" xfId="1760"/>
    <cellStyle name="Normal 10 12 4 6 2 2 2" xfId="1761"/>
    <cellStyle name="Normal 10 12 4 6 2 3" xfId="1762"/>
    <cellStyle name="Normal 10 12 4 6 3" xfId="1763"/>
    <cellStyle name="Normal 10 12 4 6 3 2" xfId="1764"/>
    <cellStyle name="Normal 10 12 4 6 4" xfId="1765"/>
    <cellStyle name="Normal 10 12 4 7" xfId="1766"/>
    <cellStyle name="Normal 10 12 4 7 2" xfId="1767"/>
    <cellStyle name="Normal 10 12 4 7 2 2" xfId="1768"/>
    <cellStyle name="Normal 10 12 4 7 3" xfId="1769"/>
    <cellStyle name="Normal 10 12 4 8" xfId="1770"/>
    <cellStyle name="Normal 10 12 4 8 2" xfId="1771"/>
    <cellStyle name="Normal 10 12 4 9" xfId="1772"/>
    <cellStyle name="Normal 10 12 5" xfId="1773"/>
    <cellStyle name="Normal 10 12 5 2" xfId="1774"/>
    <cellStyle name="Normal 10 12 5 2 2" xfId="1775"/>
    <cellStyle name="Normal 10 12 5 2 2 2" xfId="1776"/>
    <cellStyle name="Normal 10 12 5 2 2 2 2" xfId="1777"/>
    <cellStyle name="Normal 10 12 5 2 2 3" xfId="1778"/>
    <cellStyle name="Normal 10 12 5 2 3" xfId="1779"/>
    <cellStyle name="Normal 10 12 5 2 3 2" xfId="1780"/>
    <cellStyle name="Normal 10 12 5 2 4" xfId="1781"/>
    <cellStyle name="Normal 10 12 5 3" xfId="1782"/>
    <cellStyle name="Normal 10 12 5 3 2" xfId="1783"/>
    <cellStyle name="Normal 10 12 5 3 2 2" xfId="1784"/>
    <cellStyle name="Normal 10 12 5 3 2 2 2" xfId="1785"/>
    <cellStyle name="Normal 10 12 5 3 2 3" xfId="1786"/>
    <cellStyle name="Normal 10 12 5 3 3" xfId="1787"/>
    <cellStyle name="Normal 10 12 5 3 3 2" xfId="1788"/>
    <cellStyle name="Normal 10 12 5 3 4" xfId="1789"/>
    <cellStyle name="Normal 10 12 5 4" xfId="1790"/>
    <cellStyle name="Normal 10 12 5 4 2" xfId="1791"/>
    <cellStyle name="Normal 10 12 5 4 2 2" xfId="1792"/>
    <cellStyle name="Normal 10 12 5 4 2 2 2" xfId="1793"/>
    <cellStyle name="Normal 10 12 5 4 2 3" xfId="1794"/>
    <cellStyle name="Normal 10 12 5 4 3" xfId="1795"/>
    <cellStyle name="Normal 10 12 5 4 3 2" xfId="1796"/>
    <cellStyle name="Normal 10 12 5 4 4" xfId="1797"/>
    <cellStyle name="Normal 10 12 5 5" xfId="1798"/>
    <cellStyle name="Normal 10 12 5 5 2" xfId="1799"/>
    <cellStyle name="Normal 10 12 5 5 2 2" xfId="1800"/>
    <cellStyle name="Normal 10 12 5 5 2 2 2" xfId="1801"/>
    <cellStyle name="Normal 10 12 5 5 2 3" xfId="1802"/>
    <cellStyle name="Normal 10 12 5 5 3" xfId="1803"/>
    <cellStyle name="Normal 10 12 5 5 3 2" xfId="1804"/>
    <cellStyle name="Normal 10 12 5 5 4" xfId="1805"/>
    <cellStyle name="Normal 10 12 5 6" xfId="1806"/>
    <cellStyle name="Normal 10 12 5 6 2" xfId="1807"/>
    <cellStyle name="Normal 10 12 5 6 2 2" xfId="1808"/>
    <cellStyle name="Normal 10 12 5 6 2 2 2" xfId="1809"/>
    <cellStyle name="Normal 10 12 5 6 2 3" xfId="1810"/>
    <cellStyle name="Normal 10 12 5 6 3" xfId="1811"/>
    <cellStyle name="Normal 10 12 5 6 3 2" xfId="1812"/>
    <cellStyle name="Normal 10 12 5 6 4" xfId="1813"/>
    <cellStyle name="Normal 10 12 5 7" xfId="1814"/>
    <cellStyle name="Normal 10 12 5 7 2" xfId="1815"/>
    <cellStyle name="Normal 10 12 5 7 2 2" xfId="1816"/>
    <cellStyle name="Normal 10 12 5 7 3" xfId="1817"/>
    <cellStyle name="Normal 10 12 5 8" xfId="1818"/>
    <cellStyle name="Normal 10 12 5 8 2" xfId="1819"/>
    <cellStyle name="Normal 10 12 5 9" xfId="1820"/>
    <cellStyle name="Normal 10 12 6" xfId="1821"/>
    <cellStyle name="Normal 10 12 6 2" xfId="1822"/>
    <cellStyle name="Normal 10 12 6 2 2" xfId="1823"/>
    <cellStyle name="Normal 10 12 6 2 2 2" xfId="1824"/>
    <cellStyle name="Normal 10 12 6 2 2 2 2" xfId="1825"/>
    <cellStyle name="Normal 10 12 6 2 2 3" xfId="1826"/>
    <cellStyle name="Normal 10 12 6 2 3" xfId="1827"/>
    <cellStyle name="Normal 10 12 6 2 3 2" xfId="1828"/>
    <cellStyle name="Normal 10 12 6 2 4" xfId="1829"/>
    <cellStyle name="Normal 10 12 6 3" xfId="1830"/>
    <cellStyle name="Normal 10 12 6 3 2" xfId="1831"/>
    <cellStyle name="Normal 10 12 6 3 2 2" xfId="1832"/>
    <cellStyle name="Normal 10 12 6 3 2 2 2" xfId="1833"/>
    <cellStyle name="Normal 10 12 6 3 2 3" xfId="1834"/>
    <cellStyle name="Normal 10 12 6 3 3" xfId="1835"/>
    <cellStyle name="Normal 10 12 6 3 3 2" xfId="1836"/>
    <cellStyle name="Normal 10 12 6 3 4" xfId="1837"/>
    <cellStyle name="Normal 10 12 6 4" xfId="1838"/>
    <cellStyle name="Normal 10 12 6 4 2" xfId="1839"/>
    <cellStyle name="Normal 10 12 6 4 2 2" xfId="1840"/>
    <cellStyle name="Normal 10 12 6 4 2 2 2" xfId="1841"/>
    <cellStyle name="Normal 10 12 6 4 2 3" xfId="1842"/>
    <cellStyle name="Normal 10 12 6 4 3" xfId="1843"/>
    <cellStyle name="Normal 10 12 6 4 3 2" xfId="1844"/>
    <cellStyle name="Normal 10 12 6 4 4" xfId="1845"/>
    <cellStyle name="Normal 10 12 6 5" xfId="1846"/>
    <cellStyle name="Normal 10 12 6 5 2" xfId="1847"/>
    <cellStyle name="Normal 10 12 6 5 2 2" xfId="1848"/>
    <cellStyle name="Normal 10 12 6 5 2 2 2" xfId="1849"/>
    <cellStyle name="Normal 10 12 6 5 2 3" xfId="1850"/>
    <cellStyle name="Normal 10 12 6 5 3" xfId="1851"/>
    <cellStyle name="Normal 10 12 6 5 3 2" xfId="1852"/>
    <cellStyle name="Normal 10 12 6 5 4" xfId="1853"/>
    <cellStyle name="Normal 10 12 6 6" xfId="1854"/>
    <cellStyle name="Normal 10 12 6 6 2" xfId="1855"/>
    <cellStyle name="Normal 10 12 6 6 2 2" xfId="1856"/>
    <cellStyle name="Normal 10 12 6 6 2 2 2" xfId="1857"/>
    <cellStyle name="Normal 10 12 6 6 2 3" xfId="1858"/>
    <cellStyle name="Normal 10 12 6 6 3" xfId="1859"/>
    <cellStyle name="Normal 10 12 6 6 3 2" xfId="1860"/>
    <cellStyle name="Normal 10 12 6 6 4" xfId="1861"/>
    <cellStyle name="Normal 10 12 6 7" xfId="1862"/>
    <cellStyle name="Normal 10 12 6 7 2" xfId="1863"/>
    <cellStyle name="Normal 10 12 6 7 2 2" xfId="1864"/>
    <cellStyle name="Normal 10 12 6 7 3" xfId="1865"/>
    <cellStyle name="Normal 10 12 6 8" xfId="1866"/>
    <cellStyle name="Normal 10 12 6 8 2" xfId="1867"/>
    <cellStyle name="Normal 10 12 6 9" xfId="1868"/>
    <cellStyle name="Normal 10 12 7" xfId="1869"/>
    <cellStyle name="Normal 10 12 7 2" xfId="1870"/>
    <cellStyle name="Normal 10 12 7 2 2" xfId="1871"/>
    <cellStyle name="Normal 10 12 7 2 2 2" xfId="1872"/>
    <cellStyle name="Normal 10 12 7 2 3" xfId="1873"/>
    <cellStyle name="Normal 10 12 7 3" xfId="1874"/>
    <cellStyle name="Normal 10 12 7 3 2" xfId="1875"/>
    <cellStyle name="Normal 10 12 7 4" xfId="1876"/>
    <cellStyle name="Normal 10 12 8" xfId="1877"/>
    <cellStyle name="Normal 10 12 8 2" xfId="1878"/>
    <cellStyle name="Normal 10 12 8 2 2" xfId="1879"/>
    <cellStyle name="Normal 10 12 8 2 2 2" xfId="1880"/>
    <cellStyle name="Normal 10 12 8 2 3" xfId="1881"/>
    <cellStyle name="Normal 10 12 8 3" xfId="1882"/>
    <cellStyle name="Normal 10 12 8 3 2" xfId="1883"/>
    <cellStyle name="Normal 10 12 8 4" xfId="1884"/>
    <cellStyle name="Normal 10 12 9" xfId="1885"/>
    <cellStyle name="Normal 10 12 9 2" xfId="1886"/>
    <cellStyle name="Normal 10 12 9 2 2" xfId="1887"/>
    <cellStyle name="Normal 10 12 9 2 2 2" xfId="1888"/>
    <cellStyle name="Normal 10 12 9 2 3" xfId="1889"/>
    <cellStyle name="Normal 10 12 9 3" xfId="1890"/>
    <cellStyle name="Normal 10 12 9 3 2" xfId="1891"/>
    <cellStyle name="Normal 10 12 9 4" xfId="1892"/>
    <cellStyle name="Normal 10 13" xfId="1893"/>
    <cellStyle name="Normal 10 13 10" xfId="1894"/>
    <cellStyle name="Normal 10 13 10 2" xfId="1895"/>
    <cellStyle name="Normal 10 13 10 2 2" xfId="1896"/>
    <cellStyle name="Normal 10 13 10 2 2 2" xfId="1897"/>
    <cellStyle name="Normal 10 13 10 2 3" xfId="1898"/>
    <cellStyle name="Normal 10 13 10 3" xfId="1899"/>
    <cellStyle name="Normal 10 13 10 3 2" xfId="1900"/>
    <cellStyle name="Normal 10 13 10 4" xfId="1901"/>
    <cellStyle name="Normal 10 13 11" xfId="1902"/>
    <cellStyle name="Normal 10 13 11 2" xfId="1903"/>
    <cellStyle name="Normal 10 13 11 2 2" xfId="1904"/>
    <cellStyle name="Normal 10 13 11 2 2 2" xfId="1905"/>
    <cellStyle name="Normal 10 13 11 2 3" xfId="1906"/>
    <cellStyle name="Normal 10 13 11 3" xfId="1907"/>
    <cellStyle name="Normal 10 13 11 3 2" xfId="1908"/>
    <cellStyle name="Normal 10 13 11 4" xfId="1909"/>
    <cellStyle name="Normal 10 13 12" xfId="1910"/>
    <cellStyle name="Normal 10 13 12 2" xfId="1911"/>
    <cellStyle name="Normal 10 13 12 2 2" xfId="1912"/>
    <cellStyle name="Normal 10 13 12 3" xfId="1913"/>
    <cellStyle name="Normal 10 13 13" xfId="1914"/>
    <cellStyle name="Normal 10 13 13 2" xfId="1915"/>
    <cellStyle name="Normal 10 13 14" xfId="1916"/>
    <cellStyle name="Normal 10 13 2" xfId="1917"/>
    <cellStyle name="Normal 10 13 2 10" xfId="1918"/>
    <cellStyle name="Normal 10 13 2 10 2" xfId="1919"/>
    <cellStyle name="Normal 10 13 2 10 2 2" xfId="1920"/>
    <cellStyle name="Normal 10 13 2 10 3" xfId="1921"/>
    <cellStyle name="Normal 10 13 2 11" xfId="1922"/>
    <cellStyle name="Normal 10 13 2 11 2" xfId="1923"/>
    <cellStyle name="Normal 10 13 2 12" xfId="1924"/>
    <cellStyle name="Normal 10 13 2 2" xfId="1925"/>
    <cellStyle name="Normal 10 13 2 2 2" xfId="1926"/>
    <cellStyle name="Normal 10 13 2 2 2 2" xfId="1927"/>
    <cellStyle name="Normal 10 13 2 2 2 2 2" xfId="1928"/>
    <cellStyle name="Normal 10 13 2 2 2 2 2 2" xfId="1929"/>
    <cellStyle name="Normal 10 13 2 2 2 2 3" xfId="1930"/>
    <cellStyle name="Normal 10 13 2 2 2 3" xfId="1931"/>
    <cellStyle name="Normal 10 13 2 2 2 3 2" xfId="1932"/>
    <cellStyle name="Normal 10 13 2 2 2 4" xfId="1933"/>
    <cellStyle name="Normal 10 13 2 2 3" xfId="1934"/>
    <cellStyle name="Normal 10 13 2 2 3 2" xfId="1935"/>
    <cellStyle name="Normal 10 13 2 2 3 2 2" xfId="1936"/>
    <cellStyle name="Normal 10 13 2 2 3 2 2 2" xfId="1937"/>
    <cellStyle name="Normal 10 13 2 2 3 2 3" xfId="1938"/>
    <cellStyle name="Normal 10 13 2 2 3 3" xfId="1939"/>
    <cellStyle name="Normal 10 13 2 2 3 3 2" xfId="1940"/>
    <cellStyle name="Normal 10 13 2 2 3 4" xfId="1941"/>
    <cellStyle name="Normal 10 13 2 2 4" xfId="1942"/>
    <cellStyle name="Normal 10 13 2 2 4 2" xfId="1943"/>
    <cellStyle name="Normal 10 13 2 2 4 2 2" xfId="1944"/>
    <cellStyle name="Normal 10 13 2 2 4 2 2 2" xfId="1945"/>
    <cellStyle name="Normal 10 13 2 2 4 2 3" xfId="1946"/>
    <cellStyle name="Normal 10 13 2 2 4 3" xfId="1947"/>
    <cellStyle name="Normal 10 13 2 2 4 3 2" xfId="1948"/>
    <cellStyle name="Normal 10 13 2 2 4 4" xfId="1949"/>
    <cellStyle name="Normal 10 13 2 2 5" xfId="1950"/>
    <cellStyle name="Normal 10 13 2 2 5 2" xfId="1951"/>
    <cellStyle name="Normal 10 13 2 2 5 2 2" xfId="1952"/>
    <cellStyle name="Normal 10 13 2 2 5 2 2 2" xfId="1953"/>
    <cellStyle name="Normal 10 13 2 2 5 2 3" xfId="1954"/>
    <cellStyle name="Normal 10 13 2 2 5 3" xfId="1955"/>
    <cellStyle name="Normal 10 13 2 2 5 3 2" xfId="1956"/>
    <cellStyle name="Normal 10 13 2 2 5 4" xfId="1957"/>
    <cellStyle name="Normal 10 13 2 2 6" xfId="1958"/>
    <cellStyle name="Normal 10 13 2 2 6 2" xfId="1959"/>
    <cellStyle name="Normal 10 13 2 2 6 2 2" xfId="1960"/>
    <cellStyle name="Normal 10 13 2 2 6 2 2 2" xfId="1961"/>
    <cellStyle name="Normal 10 13 2 2 6 2 3" xfId="1962"/>
    <cellStyle name="Normal 10 13 2 2 6 3" xfId="1963"/>
    <cellStyle name="Normal 10 13 2 2 6 3 2" xfId="1964"/>
    <cellStyle name="Normal 10 13 2 2 6 4" xfId="1965"/>
    <cellStyle name="Normal 10 13 2 2 7" xfId="1966"/>
    <cellStyle name="Normal 10 13 2 2 7 2" xfId="1967"/>
    <cellStyle name="Normal 10 13 2 2 7 2 2" xfId="1968"/>
    <cellStyle name="Normal 10 13 2 2 7 3" xfId="1969"/>
    <cellStyle name="Normal 10 13 2 2 8" xfId="1970"/>
    <cellStyle name="Normal 10 13 2 2 8 2" xfId="1971"/>
    <cellStyle name="Normal 10 13 2 2 9" xfId="1972"/>
    <cellStyle name="Normal 10 13 2 3" xfId="1973"/>
    <cellStyle name="Normal 10 13 2 3 2" xfId="1974"/>
    <cellStyle name="Normal 10 13 2 3 2 2" xfId="1975"/>
    <cellStyle name="Normal 10 13 2 3 2 2 2" xfId="1976"/>
    <cellStyle name="Normal 10 13 2 3 2 2 2 2" xfId="1977"/>
    <cellStyle name="Normal 10 13 2 3 2 2 3" xfId="1978"/>
    <cellStyle name="Normal 10 13 2 3 2 3" xfId="1979"/>
    <cellStyle name="Normal 10 13 2 3 2 3 2" xfId="1980"/>
    <cellStyle name="Normal 10 13 2 3 2 4" xfId="1981"/>
    <cellStyle name="Normal 10 13 2 3 3" xfId="1982"/>
    <cellStyle name="Normal 10 13 2 3 3 2" xfId="1983"/>
    <cellStyle name="Normal 10 13 2 3 3 2 2" xfId="1984"/>
    <cellStyle name="Normal 10 13 2 3 3 2 2 2" xfId="1985"/>
    <cellStyle name="Normal 10 13 2 3 3 2 3" xfId="1986"/>
    <cellStyle name="Normal 10 13 2 3 3 3" xfId="1987"/>
    <cellStyle name="Normal 10 13 2 3 3 3 2" xfId="1988"/>
    <cellStyle name="Normal 10 13 2 3 3 4" xfId="1989"/>
    <cellStyle name="Normal 10 13 2 3 4" xfId="1990"/>
    <cellStyle name="Normal 10 13 2 3 4 2" xfId="1991"/>
    <cellStyle name="Normal 10 13 2 3 4 2 2" xfId="1992"/>
    <cellStyle name="Normal 10 13 2 3 4 2 2 2" xfId="1993"/>
    <cellStyle name="Normal 10 13 2 3 4 2 3" xfId="1994"/>
    <cellStyle name="Normal 10 13 2 3 4 3" xfId="1995"/>
    <cellStyle name="Normal 10 13 2 3 4 3 2" xfId="1996"/>
    <cellStyle name="Normal 10 13 2 3 4 4" xfId="1997"/>
    <cellStyle name="Normal 10 13 2 3 5" xfId="1998"/>
    <cellStyle name="Normal 10 13 2 3 5 2" xfId="1999"/>
    <cellStyle name="Normal 10 13 2 3 5 2 2" xfId="2000"/>
    <cellStyle name="Normal 10 13 2 3 5 2 2 2" xfId="2001"/>
    <cellStyle name="Normal 10 13 2 3 5 2 3" xfId="2002"/>
    <cellStyle name="Normal 10 13 2 3 5 3" xfId="2003"/>
    <cellStyle name="Normal 10 13 2 3 5 3 2" xfId="2004"/>
    <cellStyle name="Normal 10 13 2 3 5 4" xfId="2005"/>
    <cellStyle name="Normal 10 13 2 3 6" xfId="2006"/>
    <cellStyle name="Normal 10 13 2 3 6 2" xfId="2007"/>
    <cellStyle name="Normal 10 13 2 3 6 2 2" xfId="2008"/>
    <cellStyle name="Normal 10 13 2 3 6 2 2 2" xfId="2009"/>
    <cellStyle name="Normal 10 13 2 3 6 2 3" xfId="2010"/>
    <cellStyle name="Normal 10 13 2 3 6 3" xfId="2011"/>
    <cellStyle name="Normal 10 13 2 3 6 3 2" xfId="2012"/>
    <cellStyle name="Normal 10 13 2 3 6 4" xfId="2013"/>
    <cellStyle name="Normal 10 13 2 3 7" xfId="2014"/>
    <cellStyle name="Normal 10 13 2 3 7 2" xfId="2015"/>
    <cellStyle name="Normal 10 13 2 3 7 2 2" xfId="2016"/>
    <cellStyle name="Normal 10 13 2 3 7 3" xfId="2017"/>
    <cellStyle name="Normal 10 13 2 3 8" xfId="2018"/>
    <cellStyle name="Normal 10 13 2 3 8 2" xfId="2019"/>
    <cellStyle name="Normal 10 13 2 3 9" xfId="2020"/>
    <cellStyle name="Normal 10 13 2 4" xfId="2021"/>
    <cellStyle name="Normal 10 13 2 4 2" xfId="2022"/>
    <cellStyle name="Normal 10 13 2 4 2 2" xfId="2023"/>
    <cellStyle name="Normal 10 13 2 4 2 2 2" xfId="2024"/>
    <cellStyle name="Normal 10 13 2 4 2 2 2 2" xfId="2025"/>
    <cellStyle name="Normal 10 13 2 4 2 2 3" xfId="2026"/>
    <cellStyle name="Normal 10 13 2 4 2 3" xfId="2027"/>
    <cellStyle name="Normal 10 13 2 4 2 3 2" xfId="2028"/>
    <cellStyle name="Normal 10 13 2 4 2 4" xfId="2029"/>
    <cellStyle name="Normal 10 13 2 4 3" xfId="2030"/>
    <cellStyle name="Normal 10 13 2 4 3 2" xfId="2031"/>
    <cellStyle name="Normal 10 13 2 4 3 2 2" xfId="2032"/>
    <cellStyle name="Normal 10 13 2 4 3 2 2 2" xfId="2033"/>
    <cellStyle name="Normal 10 13 2 4 3 2 3" xfId="2034"/>
    <cellStyle name="Normal 10 13 2 4 3 3" xfId="2035"/>
    <cellStyle name="Normal 10 13 2 4 3 3 2" xfId="2036"/>
    <cellStyle name="Normal 10 13 2 4 3 4" xfId="2037"/>
    <cellStyle name="Normal 10 13 2 4 4" xfId="2038"/>
    <cellStyle name="Normal 10 13 2 4 4 2" xfId="2039"/>
    <cellStyle name="Normal 10 13 2 4 4 2 2" xfId="2040"/>
    <cellStyle name="Normal 10 13 2 4 4 2 2 2" xfId="2041"/>
    <cellStyle name="Normal 10 13 2 4 4 2 3" xfId="2042"/>
    <cellStyle name="Normal 10 13 2 4 4 3" xfId="2043"/>
    <cellStyle name="Normal 10 13 2 4 4 3 2" xfId="2044"/>
    <cellStyle name="Normal 10 13 2 4 4 4" xfId="2045"/>
    <cellStyle name="Normal 10 13 2 4 5" xfId="2046"/>
    <cellStyle name="Normal 10 13 2 4 5 2" xfId="2047"/>
    <cellStyle name="Normal 10 13 2 4 5 2 2" xfId="2048"/>
    <cellStyle name="Normal 10 13 2 4 5 2 2 2" xfId="2049"/>
    <cellStyle name="Normal 10 13 2 4 5 2 3" xfId="2050"/>
    <cellStyle name="Normal 10 13 2 4 5 3" xfId="2051"/>
    <cellStyle name="Normal 10 13 2 4 5 3 2" xfId="2052"/>
    <cellStyle name="Normal 10 13 2 4 5 4" xfId="2053"/>
    <cellStyle name="Normal 10 13 2 4 6" xfId="2054"/>
    <cellStyle name="Normal 10 13 2 4 6 2" xfId="2055"/>
    <cellStyle name="Normal 10 13 2 4 6 2 2" xfId="2056"/>
    <cellStyle name="Normal 10 13 2 4 6 2 2 2" xfId="2057"/>
    <cellStyle name="Normal 10 13 2 4 6 2 3" xfId="2058"/>
    <cellStyle name="Normal 10 13 2 4 6 3" xfId="2059"/>
    <cellStyle name="Normal 10 13 2 4 6 3 2" xfId="2060"/>
    <cellStyle name="Normal 10 13 2 4 6 4" xfId="2061"/>
    <cellStyle name="Normal 10 13 2 4 7" xfId="2062"/>
    <cellStyle name="Normal 10 13 2 4 7 2" xfId="2063"/>
    <cellStyle name="Normal 10 13 2 4 7 2 2" xfId="2064"/>
    <cellStyle name="Normal 10 13 2 4 7 3" xfId="2065"/>
    <cellStyle name="Normal 10 13 2 4 8" xfId="2066"/>
    <cellStyle name="Normal 10 13 2 4 8 2" xfId="2067"/>
    <cellStyle name="Normal 10 13 2 4 9" xfId="2068"/>
    <cellStyle name="Normal 10 13 2 5" xfId="2069"/>
    <cellStyle name="Normal 10 13 2 5 2" xfId="2070"/>
    <cellStyle name="Normal 10 13 2 5 2 2" xfId="2071"/>
    <cellStyle name="Normal 10 13 2 5 2 2 2" xfId="2072"/>
    <cellStyle name="Normal 10 13 2 5 2 3" xfId="2073"/>
    <cellStyle name="Normal 10 13 2 5 3" xfId="2074"/>
    <cellStyle name="Normal 10 13 2 5 3 2" xfId="2075"/>
    <cellStyle name="Normal 10 13 2 5 4" xfId="2076"/>
    <cellStyle name="Normal 10 13 2 6" xfId="2077"/>
    <cellStyle name="Normal 10 13 2 6 2" xfId="2078"/>
    <cellStyle name="Normal 10 13 2 6 2 2" xfId="2079"/>
    <cellStyle name="Normal 10 13 2 6 2 2 2" xfId="2080"/>
    <cellStyle name="Normal 10 13 2 6 2 3" xfId="2081"/>
    <cellStyle name="Normal 10 13 2 6 3" xfId="2082"/>
    <cellStyle name="Normal 10 13 2 6 3 2" xfId="2083"/>
    <cellStyle name="Normal 10 13 2 6 4" xfId="2084"/>
    <cellStyle name="Normal 10 13 2 7" xfId="2085"/>
    <cellStyle name="Normal 10 13 2 7 2" xfId="2086"/>
    <cellStyle name="Normal 10 13 2 7 2 2" xfId="2087"/>
    <cellStyle name="Normal 10 13 2 7 2 2 2" xfId="2088"/>
    <cellStyle name="Normal 10 13 2 7 2 3" xfId="2089"/>
    <cellStyle name="Normal 10 13 2 7 3" xfId="2090"/>
    <cellStyle name="Normal 10 13 2 7 3 2" xfId="2091"/>
    <cellStyle name="Normal 10 13 2 7 4" xfId="2092"/>
    <cellStyle name="Normal 10 13 2 8" xfId="2093"/>
    <cellStyle name="Normal 10 13 2 8 2" xfId="2094"/>
    <cellStyle name="Normal 10 13 2 8 2 2" xfId="2095"/>
    <cellStyle name="Normal 10 13 2 8 2 2 2" xfId="2096"/>
    <cellStyle name="Normal 10 13 2 8 2 3" xfId="2097"/>
    <cellStyle name="Normal 10 13 2 8 3" xfId="2098"/>
    <cellStyle name="Normal 10 13 2 8 3 2" xfId="2099"/>
    <cellStyle name="Normal 10 13 2 8 4" xfId="2100"/>
    <cellStyle name="Normal 10 13 2 9" xfId="2101"/>
    <cellStyle name="Normal 10 13 2 9 2" xfId="2102"/>
    <cellStyle name="Normal 10 13 2 9 2 2" xfId="2103"/>
    <cellStyle name="Normal 10 13 2 9 2 2 2" xfId="2104"/>
    <cellStyle name="Normal 10 13 2 9 2 3" xfId="2105"/>
    <cellStyle name="Normal 10 13 2 9 3" xfId="2106"/>
    <cellStyle name="Normal 10 13 2 9 3 2" xfId="2107"/>
    <cellStyle name="Normal 10 13 2 9 4" xfId="2108"/>
    <cellStyle name="Normal 10 13 3" xfId="2109"/>
    <cellStyle name="Normal 10 13 3 10" xfId="2110"/>
    <cellStyle name="Normal 10 13 3 10 2" xfId="2111"/>
    <cellStyle name="Normal 10 13 3 10 2 2" xfId="2112"/>
    <cellStyle name="Normal 10 13 3 10 3" xfId="2113"/>
    <cellStyle name="Normal 10 13 3 11" xfId="2114"/>
    <cellStyle name="Normal 10 13 3 11 2" xfId="2115"/>
    <cellStyle name="Normal 10 13 3 12" xfId="2116"/>
    <cellStyle name="Normal 10 13 3 2" xfId="2117"/>
    <cellStyle name="Normal 10 13 3 2 2" xfId="2118"/>
    <cellStyle name="Normal 10 13 3 2 2 2" xfId="2119"/>
    <cellStyle name="Normal 10 13 3 2 2 2 2" xfId="2120"/>
    <cellStyle name="Normal 10 13 3 2 2 2 2 2" xfId="2121"/>
    <cellStyle name="Normal 10 13 3 2 2 2 3" xfId="2122"/>
    <cellStyle name="Normal 10 13 3 2 2 3" xfId="2123"/>
    <cellStyle name="Normal 10 13 3 2 2 3 2" xfId="2124"/>
    <cellStyle name="Normal 10 13 3 2 2 4" xfId="2125"/>
    <cellStyle name="Normal 10 13 3 2 3" xfId="2126"/>
    <cellStyle name="Normal 10 13 3 2 3 2" xfId="2127"/>
    <cellStyle name="Normal 10 13 3 2 3 2 2" xfId="2128"/>
    <cellStyle name="Normal 10 13 3 2 3 2 2 2" xfId="2129"/>
    <cellStyle name="Normal 10 13 3 2 3 2 3" xfId="2130"/>
    <cellStyle name="Normal 10 13 3 2 3 3" xfId="2131"/>
    <cellStyle name="Normal 10 13 3 2 3 3 2" xfId="2132"/>
    <cellStyle name="Normal 10 13 3 2 3 4" xfId="2133"/>
    <cellStyle name="Normal 10 13 3 2 4" xfId="2134"/>
    <cellStyle name="Normal 10 13 3 2 4 2" xfId="2135"/>
    <cellStyle name="Normal 10 13 3 2 4 2 2" xfId="2136"/>
    <cellStyle name="Normal 10 13 3 2 4 2 2 2" xfId="2137"/>
    <cellStyle name="Normal 10 13 3 2 4 2 3" xfId="2138"/>
    <cellStyle name="Normal 10 13 3 2 4 3" xfId="2139"/>
    <cellStyle name="Normal 10 13 3 2 4 3 2" xfId="2140"/>
    <cellStyle name="Normal 10 13 3 2 4 4" xfId="2141"/>
    <cellStyle name="Normal 10 13 3 2 5" xfId="2142"/>
    <cellStyle name="Normal 10 13 3 2 5 2" xfId="2143"/>
    <cellStyle name="Normal 10 13 3 2 5 2 2" xfId="2144"/>
    <cellStyle name="Normal 10 13 3 2 5 2 2 2" xfId="2145"/>
    <cellStyle name="Normal 10 13 3 2 5 2 3" xfId="2146"/>
    <cellStyle name="Normal 10 13 3 2 5 3" xfId="2147"/>
    <cellStyle name="Normal 10 13 3 2 5 3 2" xfId="2148"/>
    <cellStyle name="Normal 10 13 3 2 5 4" xfId="2149"/>
    <cellStyle name="Normal 10 13 3 2 6" xfId="2150"/>
    <cellStyle name="Normal 10 13 3 2 6 2" xfId="2151"/>
    <cellStyle name="Normal 10 13 3 2 6 2 2" xfId="2152"/>
    <cellStyle name="Normal 10 13 3 2 6 2 2 2" xfId="2153"/>
    <cellStyle name="Normal 10 13 3 2 6 2 3" xfId="2154"/>
    <cellStyle name="Normal 10 13 3 2 6 3" xfId="2155"/>
    <cellStyle name="Normal 10 13 3 2 6 3 2" xfId="2156"/>
    <cellStyle name="Normal 10 13 3 2 6 4" xfId="2157"/>
    <cellStyle name="Normal 10 13 3 2 7" xfId="2158"/>
    <cellStyle name="Normal 10 13 3 2 7 2" xfId="2159"/>
    <cellStyle name="Normal 10 13 3 2 7 2 2" xfId="2160"/>
    <cellStyle name="Normal 10 13 3 2 7 3" xfId="2161"/>
    <cellStyle name="Normal 10 13 3 2 8" xfId="2162"/>
    <cellStyle name="Normal 10 13 3 2 8 2" xfId="2163"/>
    <cellStyle name="Normal 10 13 3 2 9" xfId="2164"/>
    <cellStyle name="Normal 10 13 3 3" xfId="2165"/>
    <cellStyle name="Normal 10 13 3 3 2" xfId="2166"/>
    <cellStyle name="Normal 10 13 3 3 2 2" xfId="2167"/>
    <cellStyle name="Normal 10 13 3 3 2 2 2" xfId="2168"/>
    <cellStyle name="Normal 10 13 3 3 2 2 2 2" xfId="2169"/>
    <cellStyle name="Normal 10 13 3 3 2 2 3" xfId="2170"/>
    <cellStyle name="Normal 10 13 3 3 2 3" xfId="2171"/>
    <cellStyle name="Normal 10 13 3 3 2 3 2" xfId="2172"/>
    <cellStyle name="Normal 10 13 3 3 2 4" xfId="2173"/>
    <cellStyle name="Normal 10 13 3 3 3" xfId="2174"/>
    <cellStyle name="Normal 10 13 3 3 3 2" xfId="2175"/>
    <cellStyle name="Normal 10 13 3 3 3 2 2" xfId="2176"/>
    <cellStyle name="Normal 10 13 3 3 3 2 2 2" xfId="2177"/>
    <cellStyle name="Normal 10 13 3 3 3 2 3" xfId="2178"/>
    <cellStyle name="Normal 10 13 3 3 3 3" xfId="2179"/>
    <cellStyle name="Normal 10 13 3 3 3 3 2" xfId="2180"/>
    <cellStyle name="Normal 10 13 3 3 3 4" xfId="2181"/>
    <cellStyle name="Normal 10 13 3 3 4" xfId="2182"/>
    <cellStyle name="Normal 10 13 3 3 4 2" xfId="2183"/>
    <cellStyle name="Normal 10 13 3 3 4 2 2" xfId="2184"/>
    <cellStyle name="Normal 10 13 3 3 4 2 2 2" xfId="2185"/>
    <cellStyle name="Normal 10 13 3 3 4 2 3" xfId="2186"/>
    <cellStyle name="Normal 10 13 3 3 4 3" xfId="2187"/>
    <cellStyle name="Normal 10 13 3 3 4 3 2" xfId="2188"/>
    <cellStyle name="Normal 10 13 3 3 4 4" xfId="2189"/>
    <cellStyle name="Normal 10 13 3 3 5" xfId="2190"/>
    <cellStyle name="Normal 10 13 3 3 5 2" xfId="2191"/>
    <cellStyle name="Normal 10 13 3 3 5 2 2" xfId="2192"/>
    <cellStyle name="Normal 10 13 3 3 5 2 2 2" xfId="2193"/>
    <cellStyle name="Normal 10 13 3 3 5 2 3" xfId="2194"/>
    <cellStyle name="Normal 10 13 3 3 5 3" xfId="2195"/>
    <cellStyle name="Normal 10 13 3 3 5 3 2" xfId="2196"/>
    <cellStyle name="Normal 10 13 3 3 5 4" xfId="2197"/>
    <cellStyle name="Normal 10 13 3 3 6" xfId="2198"/>
    <cellStyle name="Normal 10 13 3 3 6 2" xfId="2199"/>
    <cellStyle name="Normal 10 13 3 3 6 2 2" xfId="2200"/>
    <cellStyle name="Normal 10 13 3 3 6 2 2 2" xfId="2201"/>
    <cellStyle name="Normal 10 13 3 3 6 2 3" xfId="2202"/>
    <cellStyle name="Normal 10 13 3 3 6 3" xfId="2203"/>
    <cellStyle name="Normal 10 13 3 3 6 3 2" xfId="2204"/>
    <cellStyle name="Normal 10 13 3 3 6 4" xfId="2205"/>
    <cellStyle name="Normal 10 13 3 3 7" xfId="2206"/>
    <cellStyle name="Normal 10 13 3 3 7 2" xfId="2207"/>
    <cellStyle name="Normal 10 13 3 3 7 2 2" xfId="2208"/>
    <cellStyle name="Normal 10 13 3 3 7 3" xfId="2209"/>
    <cellStyle name="Normal 10 13 3 3 8" xfId="2210"/>
    <cellStyle name="Normal 10 13 3 3 8 2" xfId="2211"/>
    <cellStyle name="Normal 10 13 3 3 9" xfId="2212"/>
    <cellStyle name="Normal 10 13 3 4" xfId="2213"/>
    <cellStyle name="Normal 10 13 3 4 2" xfId="2214"/>
    <cellStyle name="Normal 10 13 3 4 2 2" xfId="2215"/>
    <cellStyle name="Normal 10 13 3 4 2 2 2" xfId="2216"/>
    <cellStyle name="Normal 10 13 3 4 2 2 2 2" xfId="2217"/>
    <cellStyle name="Normal 10 13 3 4 2 2 3" xfId="2218"/>
    <cellStyle name="Normal 10 13 3 4 2 3" xfId="2219"/>
    <cellStyle name="Normal 10 13 3 4 2 3 2" xfId="2220"/>
    <cellStyle name="Normal 10 13 3 4 2 4" xfId="2221"/>
    <cellStyle name="Normal 10 13 3 4 3" xfId="2222"/>
    <cellStyle name="Normal 10 13 3 4 3 2" xfId="2223"/>
    <cellStyle name="Normal 10 13 3 4 3 2 2" xfId="2224"/>
    <cellStyle name="Normal 10 13 3 4 3 2 2 2" xfId="2225"/>
    <cellStyle name="Normal 10 13 3 4 3 2 3" xfId="2226"/>
    <cellStyle name="Normal 10 13 3 4 3 3" xfId="2227"/>
    <cellStyle name="Normal 10 13 3 4 3 3 2" xfId="2228"/>
    <cellStyle name="Normal 10 13 3 4 3 4" xfId="2229"/>
    <cellStyle name="Normal 10 13 3 4 4" xfId="2230"/>
    <cellStyle name="Normal 10 13 3 4 4 2" xfId="2231"/>
    <cellStyle name="Normal 10 13 3 4 4 2 2" xfId="2232"/>
    <cellStyle name="Normal 10 13 3 4 4 2 2 2" xfId="2233"/>
    <cellStyle name="Normal 10 13 3 4 4 2 3" xfId="2234"/>
    <cellStyle name="Normal 10 13 3 4 4 3" xfId="2235"/>
    <cellStyle name="Normal 10 13 3 4 4 3 2" xfId="2236"/>
    <cellStyle name="Normal 10 13 3 4 4 4" xfId="2237"/>
    <cellStyle name="Normal 10 13 3 4 5" xfId="2238"/>
    <cellStyle name="Normal 10 13 3 4 5 2" xfId="2239"/>
    <cellStyle name="Normal 10 13 3 4 5 2 2" xfId="2240"/>
    <cellStyle name="Normal 10 13 3 4 5 2 2 2" xfId="2241"/>
    <cellStyle name="Normal 10 13 3 4 5 2 3" xfId="2242"/>
    <cellStyle name="Normal 10 13 3 4 5 3" xfId="2243"/>
    <cellStyle name="Normal 10 13 3 4 5 3 2" xfId="2244"/>
    <cellStyle name="Normal 10 13 3 4 5 4" xfId="2245"/>
    <cellStyle name="Normal 10 13 3 4 6" xfId="2246"/>
    <cellStyle name="Normal 10 13 3 4 6 2" xfId="2247"/>
    <cellStyle name="Normal 10 13 3 4 6 2 2" xfId="2248"/>
    <cellStyle name="Normal 10 13 3 4 6 2 2 2" xfId="2249"/>
    <cellStyle name="Normal 10 13 3 4 6 2 3" xfId="2250"/>
    <cellStyle name="Normal 10 13 3 4 6 3" xfId="2251"/>
    <cellStyle name="Normal 10 13 3 4 6 3 2" xfId="2252"/>
    <cellStyle name="Normal 10 13 3 4 6 4" xfId="2253"/>
    <cellStyle name="Normal 10 13 3 4 7" xfId="2254"/>
    <cellStyle name="Normal 10 13 3 4 7 2" xfId="2255"/>
    <cellStyle name="Normal 10 13 3 4 7 2 2" xfId="2256"/>
    <cellStyle name="Normal 10 13 3 4 7 3" xfId="2257"/>
    <cellStyle name="Normal 10 13 3 4 8" xfId="2258"/>
    <cellStyle name="Normal 10 13 3 4 8 2" xfId="2259"/>
    <cellStyle name="Normal 10 13 3 4 9" xfId="2260"/>
    <cellStyle name="Normal 10 13 3 5" xfId="2261"/>
    <cellStyle name="Normal 10 13 3 5 2" xfId="2262"/>
    <cellStyle name="Normal 10 13 3 5 2 2" xfId="2263"/>
    <cellStyle name="Normal 10 13 3 5 2 2 2" xfId="2264"/>
    <cellStyle name="Normal 10 13 3 5 2 3" xfId="2265"/>
    <cellStyle name="Normal 10 13 3 5 3" xfId="2266"/>
    <cellStyle name="Normal 10 13 3 5 3 2" xfId="2267"/>
    <cellStyle name="Normal 10 13 3 5 4" xfId="2268"/>
    <cellStyle name="Normal 10 13 3 6" xfId="2269"/>
    <cellStyle name="Normal 10 13 3 6 2" xfId="2270"/>
    <cellStyle name="Normal 10 13 3 6 2 2" xfId="2271"/>
    <cellStyle name="Normal 10 13 3 6 2 2 2" xfId="2272"/>
    <cellStyle name="Normal 10 13 3 6 2 3" xfId="2273"/>
    <cellStyle name="Normal 10 13 3 6 3" xfId="2274"/>
    <cellStyle name="Normal 10 13 3 6 3 2" xfId="2275"/>
    <cellStyle name="Normal 10 13 3 6 4" xfId="2276"/>
    <cellStyle name="Normal 10 13 3 7" xfId="2277"/>
    <cellStyle name="Normal 10 13 3 7 2" xfId="2278"/>
    <cellStyle name="Normal 10 13 3 7 2 2" xfId="2279"/>
    <cellStyle name="Normal 10 13 3 7 2 2 2" xfId="2280"/>
    <cellStyle name="Normal 10 13 3 7 2 3" xfId="2281"/>
    <cellStyle name="Normal 10 13 3 7 3" xfId="2282"/>
    <cellStyle name="Normal 10 13 3 7 3 2" xfId="2283"/>
    <cellStyle name="Normal 10 13 3 7 4" xfId="2284"/>
    <cellStyle name="Normal 10 13 3 8" xfId="2285"/>
    <cellStyle name="Normal 10 13 3 8 2" xfId="2286"/>
    <cellStyle name="Normal 10 13 3 8 2 2" xfId="2287"/>
    <cellStyle name="Normal 10 13 3 8 2 2 2" xfId="2288"/>
    <cellStyle name="Normal 10 13 3 8 2 3" xfId="2289"/>
    <cellStyle name="Normal 10 13 3 8 3" xfId="2290"/>
    <cellStyle name="Normal 10 13 3 8 3 2" xfId="2291"/>
    <cellStyle name="Normal 10 13 3 8 4" xfId="2292"/>
    <cellStyle name="Normal 10 13 3 9" xfId="2293"/>
    <cellStyle name="Normal 10 13 3 9 2" xfId="2294"/>
    <cellStyle name="Normal 10 13 3 9 2 2" xfId="2295"/>
    <cellStyle name="Normal 10 13 3 9 2 2 2" xfId="2296"/>
    <cellStyle name="Normal 10 13 3 9 2 3" xfId="2297"/>
    <cellStyle name="Normal 10 13 3 9 3" xfId="2298"/>
    <cellStyle name="Normal 10 13 3 9 3 2" xfId="2299"/>
    <cellStyle name="Normal 10 13 3 9 4" xfId="2300"/>
    <cellStyle name="Normal 10 13 4" xfId="2301"/>
    <cellStyle name="Normal 10 13 4 2" xfId="2302"/>
    <cellStyle name="Normal 10 13 4 2 2" xfId="2303"/>
    <cellStyle name="Normal 10 13 4 2 2 2" xfId="2304"/>
    <cellStyle name="Normal 10 13 4 2 2 2 2" xfId="2305"/>
    <cellStyle name="Normal 10 13 4 2 2 3" xfId="2306"/>
    <cellStyle name="Normal 10 13 4 2 3" xfId="2307"/>
    <cellStyle name="Normal 10 13 4 2 3 2" xfId="2308"/>
    <cellStyle name="Normal 10 13 4 2 4" xfId="2309"/>
    <cellStyle name="Normal 10 13 4 3" xfId="2310"/>
    <cellStyle name="Normal 10 13 4 3 2" xfId="2311"/>
    <cellStyle name="Normal 10 13 4 3 2 2" xfId="2312"/>
    <cellStyle name="Normal 10 13 4 3 2 2 2" xfId="2313"/>
    <cellStyle name="Normal 10 13 4 3 2 3" xfId="2314"/>
    <cellStyle name="Normal 10 13 4 3 3" xfId="2315"/>
    <cellStyle name="Normal 10 13 4 3 3 2" xfId="2316"/>
    <cellStyle name="Normal 10 13 4 3 4" xfId="2317"/>
    <cellStyle name="Normal 10 13 4 4" xfId="2318"/>
    <cellStyle name="Normal 10 13 4 4 2" xfId="2319"/>
    <cellStyle name="Normal 10 13 4 4 2 2" xfId="2320"/>
    <cellStyle name="Normal 10 13 4 4 2 2 2" xfId="2321"/>
    <cellStyle name="Normal 10 13 4 4 2 3" xfId="2322"/>
    <cellStyle name="Normal 10 13 4 4 3" xfId="2323"/>
    <cellStyle name="Normal 10 13 4 4 3 2" xfId="2324"/>
    <cellStyle name="Normal 10 13 4 4 4" xfId="2325"/>
    <cellStyle name="Normal 10 13 4 5" xfId="2326"/>
    <cellStyle name="Normal 10 13 4 5 2" xfId="2327"/>
    <cellStyle name="Normal 10 13 4 5 2 2" xfId="2328"/>
    <cellStyle name="Normal 10 13 4 5 2 2 2" xfId="2329"/>
    <cellStyle name="Normal 10 13 4 5 2 3" xfId="2330"/>
    <cellStyle name="Normal 10 13 4 5 3" xfId="2331"/>
    <cellStyle name="Normal 10 13 4 5 3 2" xfId="2332"/>
    <cellStyle name="Normal 10 13 4 5 4" xfId="2333"/>
    <cellStyle name="Normal 10 13 4 6" xfId="2334"/>
    <cellStyle name="Normal 10 13 4 6 2" xfId="2335"/>
    <cellStyle name="Normal 10 13 4 6 2 2" xfId="2336"/>
    <cellStyle name="Normal 10 13 4 6 2 2 2" xfId="2337"/>
    <cellStyle name="Normal 10 13 4 6 2 3" xfId="2338"/>
    <cellStyle name="Normal 10 13 4 6 3" xfId="2339"/>
    <cellStyle name="Normal 10 13 4 6 3 2" xfId="2340"/>
    <cellStyle name="Normal 10 13 4 6 4" xfId="2341"/>
    <cellStyle name="Normal 10 13 4 7" xfId="2342"/>
    <cellStyle name="Normal 10 13 4 7 2" xfId="2343"/>
    <cellStyle name="Normal 10 13 4 7 2 2" xfId="2344"/>
    <cellStyle name="Normal 10 13 4 7 3" xfId="2345"/>
    <cellStyle name="Normal 10 13 4 8" xfId="2346"/>
    <cellStyle name="Normal 10 13 4 8 2" xfId="2347"/>
    <cellStyle name="Normal 10 13 4 9" xfId="2348"/>
    <cellStyle name="Normal 10 13 5" xfId="2349"/>
    <cellStyle name="Normal 10 13 5 2" xfId="2350"/>
    <cellStyle name="Normal 10 13 5 2 2" xfId="2351"/>
    <cellStyle name="Normal 10 13 5 2 2 2" xfId="2352"/>
    <cellStyle name="Normal 10 13 5 2 2 2 2" xfId="2353"/>
    <cellStyle name="Normal 10 13 5 2 2 3" xfId="2354"/>
    <cellStyle name="Normal 10 13 5 2 3" xfId="2355"/>
    <cellStyle name="Normal 10 13 5 2 3 2" xfId="2356"/>
    <cellStyle name="Normal 10 13 5 2 4" xfId="2357"/>
    <cellStyle name="Normal 10 13 5 3" xfId="2358"/>
    <cellStyle name="Normal 10 13 5 3 2" xfId="2359"/>
    <cellStyle name="Normal 10 13 5 3 2 2" xfId="2360"/>
    <cellStyle name="Normal 10 13 5 3 2 2 2" xfId="2361"/>
    <cellStyle name="Normal 10 13 5 3 2 3" xfId="2362"/>
    <cellStyle name="Normal 10 13 5 3 3" xfId="2363"/>
    <cellStyle name="Normal 10 13 5 3 3 2" xfId="2364"/>
    <cellStyle name="Normal 10 13 5 3 4" xfId="2365"/>
    <cellStyle name="Normal 10 13 5 4" xfId="2366"/>
    <cellStyle name="Normal 10 13 5 4 2" xfId="2367"/>
    <cellStyle name="Normal 10 13 5 4 2 2" xfId="2368"/>
    <cellStyle name="Normal 10 13 5 4 2 2 2" xfId="2369"/>
    <cellStyle name="Normal 10 13 5 4 2 3" xfId="2370"/>
    <cellStyle name="Normal 10 13 5 4 3" xfId="2371"/>
    <cellStyle name="Normal 10 13 5 4 3 2" xfId="2372"/>
    <cellStyle name="Normal 10 13 5 4 4" xfId="2373"/>
    <cellStyle name="Normal 10 13 5 5" xfId="2374"/>
    <cellStyle name="Normal 10 13 5 5 2" xfId="2375"/>
    <cellStyle name="Normal 10 13 5 5 2 2" xfId="2376"/>
    <cellStyle name="Normal 10 13 5 5 2 2 2" xfId="2377"/>
    <cellStyle name="Normal 10 13 5 5 2 3" xfId="2378"/>
    <cellStyle name="Normal 10 13 5 5 3" xfId="2379"/>
    <cellStyle name="Normal 10 13 5 5 3 2" xfId="2380"/>
    <cellStyle name="Normal 10 13 5 5 4" xfId="2381"/>
    <cellStyle name="Normal 10 13 5 6" xfId="2382"/>
    <cellStyle name="Normal 10 13 5 6 2" xfId="2383"/>
    <cellStyle name="Normal 10 13 5 6 2 2" xfId="2384"/>
    <cellStyle name="Normal 10 13 5 6 2 2 2" xfId="2385"/>
    <cellStyle name="Normal 10 13 5 6 2 3" xfId="2386"/>
    <cellStyle name="Normal 10 13 5 6 3" xfId="2387"/>
    <cellStyle name="Normal 10 13 5 6 3 2" xfId="2388"/>
    <cellStyle name="Normal 10 13 5 6 4" xfId="2389"/>
    <cellStyle name="Normal 10 13 5 7" xfId="2390"/>
    <cellStyle name="Normal 10 13 5 7 2" xfId="2391"/>
    <cellStyle name="Normal 10 13 5 7 2 2" xfId="2392"/>
    <cellStyle name="Normal 10 13 5 7 3" xfId="2393"/>
    <cellStyle name="Normal 10 13 5 8" xfId="2394"/>
    <cellStyle name="Normal 10 13 5 8 2" xfId="2395"/>
    <cellStyle name="Normal 10 13 5 9" xfId="2396"/>
    <cellStyle name="Normal 10 13 6" xfId="2397"/>
    <cellStyle name="Normal 10 13 6 2" xfId="2398"/>
    <cellStyle name="Normal 10 13 6 2 2" xfId="2399"/>
    <cellStyle name="Normal 10 13 6 2 2 2" xfId="2400"/>
    <cellStyle name="Normal 10 13 6 2 2 2 2" xfId="2401"/>
    <cellStyle name="Normal 10 13 6 2 2 3" xfId="2402"/>
    <cellStyle name="Normal 10 13 6 2 3" xfId="2403"/>
    <cellStyle name="Normal 10 13 6 2 3 2" xfId="2404"/>
    <cellStyle name="Normal 10 13 6 2 4" xfId="2405"/>
    <cellStyle name="Normal 10 13 6 3" xfId="2406"/>
    <cellStyle name="Normal 10 13 6 3 2" xfId="2407"/>
    <cellStyle name="Normal 10 13 6 3 2 2" xfId="2408"/>
    <cellStyle name="Normal 10 13 6 3 2 2 2" xfId="2409"/>
    <cellStyle name="Normal 10 13 6 3 2 3" xfId="2410"/>
    <cellStyle name="Normal 10 13 6 3 3" xfId="2411"/>
    <cellStyle name="Normal 10 13 6 3 3 2" xfId="2412"/>
    <cellStyle name="Normal 10 13 6 3 4" xfId="2413"/>
    <cellStyle name="Normal 10 13 6 4" xfId="2414"/>
    <cellStyle name="Normal 10 13 6 4 2" xfId="2415"/>
    <cellStyle name="Normal 10 13 6 4 2 2" xfId="2416"/>
    <cellStyle name="Normal 10 13 6 4 2 2 2" xfId="2417"/>
    <cellStyle name="Normal 10 13 6 4 2 3" xfId="2418"/>
    <cellStyle name="Normal 10 13 6 4 3" xfId="2419"/>
    <cellStyle name="Normal 10 13 6 4 3 2" xfId="2420"/>
    <cellStyle name="Normal 10 13 6 4 4" xfId="2421"/>
    <cellStyle name="Normal 10 13 6 5" xfId="2422"/>
    <cellStyle name="Normal 10 13 6 5 2" xfId="2423"/>
    <cellStyle name="Normal 10 13 6 5 2 2" xfId="2424"/>
    <cellStyle name="Normal 10 13 6 5 2 2 2" xfId="2425"/>
    <cellStyle name="Normal 10 13 6 5 2 3" xfId="2426"/>
    <cellStyle name="Normal 10 13 6 5 3" xfId="2427"/>
    <cellStyle name="Normal 10 13 6 5 3 2" xfId="2428"/>
    <cellStyle name="Normal 10 13 6 5 4" xfId="2429"/>
    <cellStyle name="Normal 10 13 6 6" xfId="2430"/>
    <cellStyle name="Normal 10 13 6 6 2" xfId="2431"/>
    <cellStyle name="Normal 10 13 6 6 2 2" xfId="2432"/>
    <cellStyle name="Normal 10 13 6 6 2 2 2" xfId="2433"/>
    <cellStyle name="Normal 10 13 6 6 2 3" xfId="2434"/>
    <cellStyle name="Normal 10 13 6 6 3" xfId="2435"/>
    <cellStyle name="Normal 10 13 6 6 3 2" xfId="2436"/>
    <cellStyle name="Normal 10 13 6 6 4" xfId="2437"/>
    <cellStyle name="Normal 10 13 6 7" xfId="2438"/>
    <cellStyle name="Normal 10 13 6 7 2" xfId="2439"/>
    <cellStyle name="Normal 10 13 6 7 2 2" xfId="2440"/>
    <cellStyle name="Normal 10 13 6 7 3" xfId="2441"/>
    <cellStyle name="Normal 10 13 6 8" xfId="2442"/>
    <cellStyle name="Normal 10 13 6 8 2" xfId="2443"/>
    <cellStyle name="Normal 10 13 6 9" xfId="2444"/>
    <cellStyle name="Normal 10 13 7" xfId="2445"/>
    <cellStyle name="Normal 10 13 7 2" xfId="2446"/>
    <cellStyle name="Normal 10 13 7 2 2" xfId="2447"/>
    <cellStyle name="Normal 10 13 7 2 2 2" xfId="2448"/>
    <cellStyle name="Normal 10 13 7 2 3" xfId="2449"/>
    <cellStyle name="Normal 10 13 7 3" xfId="2450"/>
    <cellStyle name="Normal 10 13 7 3 2" xfId="2451"/>
    <cellStyle name="Normal 10 13 7 4" xfId="2452"/>
    <cellStyle name="Normal 10 13 8" xfId="2453"/>
    <cellStyle name="Normal 10 13 8 2" xfId="2454"/>
    <cellStyle name="Normal 10 13 8 2 2" xfId="2455"/>
    <cellStyle name="Normal 10 13 8 2 2 2" xfId="2456"/>
    <cellStyle name="Normal 10 13 8 2 3" xfId="2457"/>
    <cellStyle name="Normal 10 13 8 3" xfId="2458"/>
    <cellStyle name="Normal 10 13 8 3 2" xfId="2459"/>
    <cellStyle name="Normal 10 13 8 4" xfId="2460"/>
    <cellStyle name="Normal 10 13 9" xfId="2461"/>
    <cellStyle name="Normal 10 13 9 2" xfId="2462"/>
    <cellStyle name="Normal 10 13 9 2 2" xfId="2463"/>
    <cellStyle name="Normal 10 13 9 2 2 2" xfId="2464"/>
    <cellStyle name="Normal 10 13 9 2 3" xfId="2465"/>
    <cellStyle name="Normal 10 13 9 3" xfId="2466"/>
    <cellStyle name="Normal 10 13 9 3 2" xfId="2467"/>
    <cellStyle name="Normal 10 13 9 4" xfId="2468"/>
    <cellStyle name="Normal 10 14" xfId="2469"/>
    <cellStyle name="Normal 10 14 10" xfId="2470"/>
    <cellStyle name="Normal 10 14 10 2" xfId="2471"/>
    <cellStyle name="Normal 10 14 10 2 2" xfId="2472"/>
    <cellStyle name="Normal 10 14 10 2 2 2" xfId="2473"/>
    <cellStyle name="Normal 10 14 10 2 3" xfId="2474"/>
    <cellStyle name="Normal 10 14 10 3" xfId="2475"/>
    <cellStyle name="Normal 10 14 10 3 2" xfId="2476"/>
    <cellStyle name="Normal 10 14 10 4" xfId="2477"/>
    <cellStyle name="Normal 10 14 11" xfId="2478"/>
    <cellStyle name="Normal 10 14 11 2" xfId="2479"/>
    <cellStyle name="Normal 10 14 11 2 2" xfId="2480"/>
    <cellStyle name="Normal 10 14 11 2 2 2" xfId="2481"/>
    <cellStyle name="Normal 10 14 11 2 3" xfId="2482"/>
    <cellStyle name="Normal 10 14 11 3" xfId="2483"/>
    <cellStyle name="Normal 10 14 11 3 2" xfId="2484"/>
    <cellStyle name="Normal 10 14 11 4" xfId="2485"/>
    <cellStyle name="Normal 10 14 12" xfId="2486"/>
    <cellStyle name="Normal 10 14 12 2" xfId="2487"/>
    <cellStyle name="Normal 10 14 12 2 2" xfId="2488"/>
    <cellStyle name="Normal 10 14 12 3" xfId="2489"/>
    <cellStyle name="Normal 10 14 13" xfId="2490"/>
    <cellStyle name="Normal 10 14 13 2" xfId="2491"/>
    <cellStyle name="Normal 10 14 14" xfId="2492"/>
    <cellStyle name="Normal 10 14 2" xfId="2493"/>
    <cellStyle name="Normal 10 14 2 10" xfId="2494"/>
    <cellStyle name="Normal 10 14 2 10 2" xfId="2495"/>
    <cellStyle name="Normal 10 14 2 10 2 2" xfId="2496"/>
    <cellStyle name="Normal 10 14 2 10 3" xfId="2497"/>
    <cellStyle name="Normal 10 14 2 11" xfId="2498"/>
    <cellStyle name="Normal 10 14 2 11 2" xfId="2499"/>
    <cellStyle name="Normal 10 14 2 12" xfId="2500"/>
    <cellStyle name="Normal 10 14 2 2" xfId="2501"/>
    <cellStyle name="Normal 10 14 2 2 2" xfId="2502"/>
    <cellStyle name="Normal 10 14 2 2 2 2" xfId="2503"/>
    <cellStyle name="Normal 10 14 2 2 2 2 2" xfId="2504"/>
    <cellStyle name="Normal 10 14 2 2 2 2 2 2" xfId="2505"/>
    <cellStyle name="Normal 10 14 2 2 2 2 3" xfId="2506"/>
    <cellStyle name="Normal 10 14 2 2 2 3" xfId="2507"/>
    <cellStyle name="Normal 10 14 2 2 2 3 2" xfId="2508"/>
    <cellStyle name="Normal 10 14 2 2 2 4" xfId="2509"/>
    <cellStyle name="Normal 10 14 2 2 3" xfId="2510"/>
    <cellStyle name="Normal 10 14 2 2 3 2" xfId="2511"/>
    <cellStyle name="Normal 10 14 2 2 3 2 2" xfId="2512"/>
    <cellStyle name="Normal 10 14 2 2 3 2 2 2" xfId="2513"/>
    <cellStyle name="Normal 10 14 2 2 3 2 3" xfId="2514"/>
    <cellStyle name="Normal 10 14 2 2 3 3" xfId="2515"/>
    <cellStyle name="Normal 10 14 2 2 3 3 2" xfId="2516"/>
    <cellStyle name="Normal 10 14 2 2 3 4" xfId="2517"/>
    <cellStyle name="Normal 10 14 2 2 4" xfId="2518"/>
    <cellStyle name="Normal 10 14 2 2 4 2" xfId="2519"/>
    <cellStyle name="Normal 10 14 2 2 4 2 2" xfId="2520"/>
    <cellStyle name="Normal 10 14 2 2 4 2 2 2" xfId="2521"/>
    <cellStyle name="Normal 10 14 2 2 4 2 3" xfId="2522"/>
    <cellStyle name="Normal 10 14 2 2 4 3" xfId="2523"/>
    <cellStyle name="Normal 10 14 2 2 4 3 2" xfId="2524"/>
    <cellStyle name="Normal 10 14 2 2 4 4" xfId="2525"/>
    <cellStyle name="Normal 10 14 2 2 5" xfId="2526"/>
    <cellStyle name="Normal 10 14 2 2 5 2" xfId="2527"/>
    <cellStyle name="Normal 10 14 2 2 5 2 2" xfId="2528"/>
    <cellStyle name="Normal 10 14 2 2 5 2 2 2" xfId="2529"/>
    <cellStyle name="Normal 10 14 2 2 5 2 3" xfId="2530"/>
    <cellStyle name="Normal 10 14 2 2 5 3" xfId="2531"/>
    <cellStyle name="Normal 10 14 2 2 5 3 2" xfId="2532"/>
    <cellStyle name="Normal 10 14 2 2 5 4" xfId="2533"/>
    <cellStyle name="Normal 10 14 2 2 6" xfId="2534"/>
    <cellStyle name="Normal 10 14 2 2 6 2" xfId="2535"/>
    <cellStyle name="Normal 10 14 2 2 6 2 2" xfId="2536"/>
    <cellStyle name="Normal 10 14 2 2 6 2 2 2" xfId="2537"/>
    <cellStyle name="Normal 10 14 2 2 6 2 3" xfId="2538"/>
    <cellStyle name="Normal 10 14 2 2 6 3" xfId="2539"/>
    <cellStyle name="Normal 10 14 2 2 6 3 2" xfId="2540"/>
    <cellStyle name="Normal 10 14 2 2 6 4" xfId="2541"/>
    <cellStyle name="Normal 10 14 2 2 7" xfId="2542"/>
    <cellStyle name="Normal 10 14 2 2 7 2" xfId="2543"/>
    <cellStyle name="Normal 10 14 2 2 7 2 2" xfId="2544"/>
    <cellStyle name="Normal 10 14 2 2 7 3" xfId="2545"/>
    <cellStyle name="Normal 10 14 2 2 8" xfId="2546"/>
    <cellStyle name="Normal 10 14 2 2 8 2" xfId="2547"/>
    <cellStyle name="Normal 10 14 2 2 9" xfId="2548"/>
    <cellStyle name="Normal 10 14 2 3" xfId="2549"/>
    <cellStyle name="Normal 10 14 2 3 2" xfId="2550"/>
    <cellStyle name="Normal 10 14 2 3 2 2" xfId="2551"/>
    <cellStyle name="Normal 10 14 2 3 2 2 2" xfId="2552"/>
    <cellStyle name="Normal 10 14 2 3 2 2 2 2" xfId="2553"/>
    <cellStyle name="Normal 10 14 2 3 2 2 3" xfId="2554"/>
    <cellStyle name="Normal 10 14 2 3 2 3" xfId="2555"/>
    <cellStyle name="Normal 10 14 2 3 2 3 2" xfId="2556"/>
    <cellStyle name="Normal 10 14 2 3 2 4" xfId="2557"/>
    <cellStyle name="Normal 10 14 2 3 3" xfId="2558"/>
    <cellStyle name="Normal 10 14 2 3 3 2" xfId="2559"/>
    <cellStyle name="Normal 10 14 2 3 3 2 2" xfId="2560"/>
    <cellStyle name="Normal 10 14 2 3 3 2 2 2" xfId="2561"/>
    <cellStyle name="Normal 10 14 2 3 3 2 3" xfId="2562"/>
    <cellStyle name="Normal 10 14 2 3 3 3" xfId="2563"/>
    <cellStyle name="Normal 10 14 2 3 3 3 2" xfId="2564"/>
    <cellStyle name="Normal 10 14 2 3 3 4" xfId="2565"/>
    <cellStyle name="Normal 10 14 2 3 4" xfId="2566"/>
    <cellStyle name="Normal 10 14 2 3 4 2" xfId="2567"/>
    <cellStyle name="Normal 10 14 2 3 4 2 2" xfId="2568"/>
    <cellStyle name="Normal 10 14 2 3 4 2 2 2" xfId="2569"/>
    <cellStyle name="Normal 10 14 2 3 4 2 3" xfId="2570"/>
    <cellStyle name="Normal 10 14 2 3 4 3" xfId="2571"/>
    <cellStyle name="Normal 10 14 2 3 4 3 2" xfId="2572"/>
    <cellStyle name="Normal 10 14 2 3 4 4" xfId="2573"/>
    <cellStyle name="Normal 10 14 2 3 5" xfId="2574"/>
    <cellStyle name="Normal 10 14 2 3 5 2" xfId="2575"/>
    <cellStyle name="Normal 10 14 2 3 5 2 2" xfId="2576"/>
    <cellStyle name="Normal 10 14 2 3 5 2 2 2" xfId="2577"/>
    <cellStyle name="Normal 10 14 2 3 5 2 3" xfId="2578"/>
    <cellStyle name="Normal 10 14 2 3 5 3" xfId="2579"/>
    <cellStyle name="Normal 10 14 2 3 5 3 2" xfId="2580"/>
    <cellStyle name="Normal 10 14 2 3 5 4" xfId="2581"/>
    <cellStyle name="Normal 10 14 2 3 6" xfId="2582"/>
    <cellStyle name="Normal 10 14 2 3 6 2" xfId="2583"/>
    <cellStyle name="Normal 10 14 2 3 6 2 2" xfId="2584"/>
    <cellStyle name="Normal 10 14 2 3 6 2 2 2" xfId="2585"/>
    <cellStyle name="Normal 10 14 2 3 6 2 3" xfId="2586"/>
    <cellStyle name="Normal 10 14 2 3 6 3" xfId="2587"/>
    <cellStyle name="Normal 10 14 2 3 6 3 2" xfId="2588"/>
    <cellStyle name="Normal 10 14 2 3 6 4" xfId="2589"/>
    <cellStyle name="Normal 10 14 2 3 7" xfId="2590"/>
    <cellStyle name="Normal 10 14 2 3 7 2" xfId="2591"/>
    <cellStyle name="Normal 10 14 2 3 7 2 2" xfId="2592"/>
    <cellStyle name="Normal 10 14 2 3 7 3" xfId="2593"/>
    <cellStyle name="Normal 10 14 2 3 8" xfId="2594"/>
    <cellStyle name="Normal 10 14 2 3 8 2" xfId="2595"/>
    <cellStyle name="Normal 10 14 2 3 9" xfId="2596"/>
    <cellStyle name="Normal 10 14 2 4" xfId="2597"/>
    <cellStyle name="Normal 10 14 2 4 2" xfId="2598"/>
    <cellStyle name="Normal 10 14 2 4 2 2" xfId="2599"/>
    <cellStyle name="Normal 10 14 2 4 2 2 2" xfId="2600"/>
    <cellStyle name="Normal 10 14 2 4 2 2 2 2" xfId="2601"/>
    <cellStyle name="Normal 10 14 2 4 2 2 3" xfId="2602"/>
    <cellStyle name="Normal 10 14 2 4 2 3" xfId="2603"/>
    <cellStyle name="Normal 10 14 2 4 2 3 2" xfId="2604"/>
    <cellStyle name="Normal 10 14 2 4 2 4" xfId="2605"/>
    <cellStyle name="Normal 10 14 2 4 3" xfId="2606"/>
    <cellStyle name="Normal 10 14 2 4 3 2" xfId="2607"/>
    <cellStyle name="Normal 10 14 2 4 3 2 2" xfId="2608"/>
    <cellStyle name="Normal 10 14 2 4 3 2 2 2" xfId="2609"/>
    <cellStyle name="Normal 10 14 2 4 3 2 3" xfId="2610"/>
    <cellStyle name="Normal 10 14 2 4 3 3" xfId="2611"/>
    <cellStyle name="Normal 10 14 2 4 3 3 2" xfId="2612"/>
    <cellStyle name="Normal 10 14 2 4 3 4" xfId="2613"/>
    <cellStyle name="Normal 10 14 2 4 4" xfId="2614"/>
    <cellStyle name="Normal 10 14 2 4 4 2" xfId="2615"/>
    <cellStyle name="Normal 10 14 2 4 4 2 2" xfId="2616"/>
    <cellStyle name="Normal 10 14 2 4 4 2 2 2" xfId="2617"/>
    <cellStyle name="Normal 10 14 2 4 4 2 3" xfId="2618"/>
    <cellStyle name="Normal 10 14 2 4 4 3" xfId="2619"/>
    <cellStyle name="Normal 10 14 2 4 4 3 2" xfId="2620"/>
    <cellStyle name="Normal 10 14 2 4 4 4" xfId="2621"/>
    <cellStyle name="Normal 10 14 2 4 5" xfId="2622"/>
    <cellStyle name="Normal 10 14 2 4 5 2" xfId="2623"/>
    <cellStyle name="Normal 10 14 2 4 5 2 2" xfId="2624"/>
    <cellStyle name="Normal 10 14 2 4 5 2 2 2" xfId="2625"/>
    <cellStyle name="Normal 10 14 2 4 5 2 3" xfId="2626"/>
    <cellStyle name="Normal 10 14 2 4 5 3" xfId="2627"/>
    <cellStyle name="Normal 10 14 2 4 5 3 2" xfId="2628"/>
    <cellStyle name="Normal 10 14 2 4 5 4" xfId="2629"/>
    <cellStyle name="Normal 10 14 2 4 6" xfId="2630"/>
    <cellStyle name="Normal 10 14 2 4 6 2" xfId="2631"/>
    <cellStyle name="Normal 10 14 2 4 6 2 2" xfId="2632"/>
    <cellStyle name="Normal 10 14 2 4 6 2 2 2" xfId="2633"/>
    <cellStyle name="Normal 10 14 2 4 6 2 3" xfId="2634"/>
    <cellStyle name="Normal 10 14 2 4 6 3" xfId="2635"/>
    <cellStyle name="Normal 10 14 2 4 6 3 2" xfId="2636"/>
    <cellStyle name="Normal 10 14 2 4 6 4" xfId="2637"/>
    <cellStyle name="Normal 10 14 2 4 7" xfId="2638"/>
    <cellStyle name="Normal 10 14 2 4 7 2" xfId="2639"/>
    <cellStyle name="Normal 10 14 2 4 7 2 2" xfId="2640"/>
    <cellStyle name="Normal 10 14 2 4 7 3" xfId="2641"/>
    <cellStyle name="Normal 10 14 2 4 8" xfId="2642"/>
    <cellStyle name="Normal 10 14 2 4 8 2" xfId="2643"/>
    <cellStyle name="Normal 10 14 2 4 9" xfId="2644"/>
    <cellStyle name="Normal 10 14 2 5" xfId="2645"/>
    <cellStyle name="Normal 10 14 2 5 2" xfId="2646"/>
    <cellStyle name="Normal 10 14 2 5 2 2" xfId="2647"/>
    <cellStyle name="Normal 10 14 2 5 2 2 2" xfId="2648"/>
    <cellStyle name="Normal 10 14 2 5 2 3" xfId="2649"/>
    <cellStyle name="Normal 10 14 2 5 3" xfId="2650"/>
    <cellStyle name="Normal 10 14 2 5 3 2" xfId="2651"/>
    <cellStyle name="Normal 10 14 2 5 4" xfId="2652"/>
    <cellStyle name="Normal 10 14 2 6" xfId="2653"/>
    <cellStyle name="Normal 10 14 2 6 2" xfId="2654"/>
    <cellStyle name="Normal 10 14 2 6 2 2" xfId="2655"/>
    <cellStyle name="Normal 10 14 2 6 2 2 2" xfId="2656"/>
    <cellStyle name="Normal 10 14 2 6 2 3" xfId="2657"/>
    <cellStyle name="Normal 10 14 2 6 3" xfId="2658"/>
    <cellStyle name="Normal 10 14 2 6 3 2" xfId="2659"/>
    <cellStyle name="Normal 10 14 2 6 4" xfId="2660"/>
    <cellStyle name="Normal 10 14 2 7" xfId="2661"/>
    <cellStyle name="Normal 10 14 2 7 2" xfId="2662"/>
    <cellStyle name="Normal 10 14 2 7 2 2" xfId="2663"/>
    <cellStyle name="Normal 10 14 2 7 2 2 2" xfId="2664"/>
    <cellStyle name="Normal 10 14 2 7 2 3" xfId="2665"/>
    <cellStyle name="Normal 10 14 2 7 3" xfId="2666"/>
    <cellStyle name="Normal 10 14 2 7 3 2" xfId="2667"/>
    <cellStyle name="Normal 10 14 2 7 4" xfId="2668"/>
    <cellStyle name="Normal 10 14 2 8" xfId="2669"/>
    <cellStyle name="Normal 10 14 2 8 2" xfId="2670"/>
    <cellStyle name="Normal 10 14 2 8 2 2" xfId="2671"/>
    <cellStyle name="Normal 10 14 2 8 2 2 2" xfId="2672"/>
    <cellStyle name="Normal 10 14 2 8 2 3" xfId="2673"/>
    <cellStyle name="Normal 10 14 2 8 3" xfId="2674"/>
    <cellStyle name="Normal 10 14 2 8 3 2" xfId="2675"/>
    <cellStyle name="Normal 10 14 2 8 4" xfId="2676"/>
    <cellStyle name="Normal 10 14 2 9" xfId="2677"/>
    <cellStyle name="Normal 10 14 2 9 2" xfId="2678"/>
    <cellStyle name="Normal 10 14 2 9 2 2" xfId="2679"/>
    <cellStyle name="Normal 10 14 2 9 2 2 2" xfId="2680"/>
    <cellStyle name="Normal 10 14 2 9 2 3" xfId="2681"/>
    <cellStyle name="Normal 10 14 2 9 3" xfId="2682"/>
    <cellStyle name="Normal 10 14 2 9 3 2" xfId="2683"/>
    <cellStyle name="Normal 10 14 2 9 4" xfId="2684"/>
    <cellStyle name="Normal 10 14 3" xfId="2685"/>
    <cellStyle name="Normal 10 14 3 10" xfId="2686"/>
    <cellStyle name="Normal 10 14 3 10 2" xfId="2687"/>
    <cellStyle name="Normal 10 14 3 10 2 2" xfId="2688"/>
    <cellStyle name="Normal 10 14 3 10 3" xfId="2689"/>
    <cellStyle name="Normal 10 14 3 11" xfId="2690"/>
    <cellStyle name="Normal 10 14 3 11 2" xfId="2691"/>
    <cellStyle name="Normal 10 14 3 12" xfId="2692"/>
    <cellStyle name="Normal 10 14 3 2" xfId="2693"/>
    <cellStyle name="Normal 10 14 3 2 2" xfId="2694"/>
    <cellStyle name="Normal 10 14 3 2 2 2" xfId="2695"/>
    <cellStyle name="Normal 10 14 3 2 2 2 2" xfId="2696"/>
    <cellStyle name="Normal 10 14 3 2 2 2 2 2" xfId="2697"/>
    <cellStyle name="Normal 10 14 3 2 2 2 3" xfId="2698"/>
    <cellStyle name="Normal 10 14 3 2 2 3" xfId="2699"/>
    <cellStyle name="Normal 10 14 3 2 2 3 2" xfId="2700"/>
    <cellStyle name="Normal 10 14 3 2 2 4" xfId="2701"/>
    <cellStyle name="Normal 10 14 3 2 3" xfId="2702"/>
    <cellStyle name="Normal 10 14 3 2 3 2" xfId="2703"/>
    <cellStyle name="Normal 10 14 3 2 3 2 2" xfId="2704"/>
    <cellStyle name="Normal 10 14 3 2 3 2 2 2" xfId="2705"/>
    <cellStyle name="Normal 10 14 3 2 3 2 3" xfId="2706"/>
    <cellStyle name="Normal 10 14 3 2 3 3" xfId="2707"/>
    <cellStyle name="Normal 10 14 3 2 3 3 2" xfId="2708"/>
    <cellStyle name="Normal 10 14 3 2 3 4" xfId="2709"/>
    <cellStyle name="Normal 10 14 3 2 4" xfId="2710"/>
    <cellStyle name="Normal 10 14 3 2 4 2" xfId="2711"/>
    <cellStyle name="Normal 10 14 3 2 4 2 2" xfId="2712"/>
    <cellStyle name="Normal 10 14 3 2 4 2 2 2" xfId="2713"/>
    <cellStyle name="Normal 10 14 3 2 4 2 3" xfId="2714"/>
    <cellStyle name="Normal 10 14 3 2 4 3" xfId="2715"/>
    <cellStyle name="Normal 10 14 3 2 4 3 2" xfId="2716"/>
    <cellStyle name="Normal 10 14 3 2 4 4" xfId="2717"/>
    <cellStyle name="Normal 10 14 3 2 5" xfId="2718"/>
    <cellStyle name="Normal 10 14 3 2 5 2" xfId="2719"/>
    <cellStyle name="Normal 10 14 3 2 5 2 2" xfId="2720"/>
    <cellStyle name="Normal 10 14 3 2 5 2 2 2" xfId="2721"/>
    <cellStyle name="Normal 10 14 3 2 5 2 3" xfId="2722"/>
    <cellStyle name="Normal 10 14 3 2 5 3" xfId="2723"/>
    <cellStyle name="Normal 10 14 3 2 5 3 2" xfId="2724"/>
    <cellStyle name="Normal 10 14 3 2 5 4" xfId="2725"/>
    <cellStyle name="Normal 10 14 3 2 6" xfId="2726"/>
    <cellStyle name="Normal 10 14 3 2 6 2" xfId="2727"/>
    <cellStyle name="Normal 10 14 3 2 6 2 2" xfId="2728"/>
    <cellStyle name="Normal 10 14 3 2 6 2 2 2" xfId="2729"/>
    <cellStyle name="Normal 10 14 3 2 6 2 3" xfId="2730"/>
    <cellStyle name="Normal 10 14 3 2 6 3" xfId="2731"/>
    <cellStyle name="Normal 10 14 3 2 6 3 2" xfId="2732"/>
    <cellStyle name="Normal 10 14 3 2 6 4" xfId="2733"/>
    <cellStyle name="Normal 10 14 3 2 7" xfId="2734"/>
    <cellStyle name="Normal 10 14 3 2 7 2" xfId="2735"/>
    <cellStyle name="Normal 10 14 3 2 7 2 2" xfId="2736"/>
    <cellStyle name="Normal 10 14 3 2 7 3" xfId="2737"/>
    <cellStyle name="Normal 10 14 3 2 8" xfId="2738"/>
    <cellStyle name="Normal 10 14 3 2 8 2" xfId="2739"/>
    <cellStyle name="Normal 10 14 3 2 9" xfId="2740"/>
    <cellStyle name="Normal 10 14 3 3" xfId="2741"/>
    <cellStyle name="Normal 10 14 3 3 2" xfId="2742"/>
    <cellStyle name="Normal 10 14 3 3 2 2" xfId="2743"/>
    <cellStyle name="Normal 10 14 3 3 2 2 2" xfId="2744"/>
    <cellStyle name="Normal 10 14 3 3 2 2 2 2" xfId="2745"/>
    <cellStyle name="Normal 10 14 3 3 2 2 3" xfId="2746"/>
    <cellStyle name="Normal 10 14 3 3 2 3" xfId="2747"/>
    <cellStyle name="Normal 10 14 3 3 2 3 2" xfId="2748"/>
    <cellStyle name="Normal 10 14 3 3 2 4" xfId="2749"/>
    <cellStyle name="Normal 10 14 3 3 3" xfId="2750"/>
    <cellStyle name="Normal 10 14 3 3 3 2" xfId="2751"/>
    <cellStyle name="Normal 10 14 3 3 3 2 2" xfId="2752"/>
    <cellStyle name="Normal 10 14 3 3 3 2 2 2" xfId="2753"/>
    <cellStyle name="Normal 10 14 3 3 3 2 3" xfId="2754"/>
    <cellStyle name="Normal 10 14 3 3 3 3" xfId="2755"/>
    <cellStyle name="Normal 10 14 3 3 3 3 2" xfId="2756"/>
    <cellStyle name="Normal 10 14 3 3 3 4" xfId="2757"/>
    <cellStyle name="Normal 10 14 3 3 4" xfId="2758"/>
    <cellStyle name="Normal 10 14 3 3 4 2" xfId="2759"/>
    <cellStyle name="Normal 10 14 3 3 4 2 2" xfId="2760"/>
    <cellStyle name="Normal 10 14 3 3 4 2 2 2" xfId="2761"/>
    <cellStyle name="Normal 10 14 3 3 4 2 3" xfId="2762"/>
    <cellStyle name="Normal 10 14 3 3 4 3" xfId="2763"/>
    <cellStyle name="Normal 10 14 3 3 4 3 2" xfId="2764"/>
    <cellStyle name="Normal 10 14 3 3 4 4" xfId="2765"/>
    <cellStyle name="Normal 10 14 3 3 5" xfId="2766"/>
    <cellStyle name="Normal 10 14 3 3 5 2" xfId="2767"/>
    <cellStyle name="Normal 10 14 3 3 5 2 2" xfId="2768"/>
    <cellStyle name="Normal 10 14 3 3 5 2 2 2" xfId="2769"/>
    <cellStyle name="Normal 10 14 3 3 5 2 3" xfId="2770"/>
    <cellStyle name="Normal 10 14 3 3 5 3" xfId="2771"/>
    <cellStyle name="Normal 10 14 3 3 5 3 2" xfId="2772"/>
    <cellStyle name="Normal 10 14 3 3 5 4" xfId="2773"/>
    <cellStyle name="Normal 10 14 3 3 6" xfId="2774"/>
    <cellStyle name="Normal 10 14 3 3 6 2" xfId="2775"/>
    <cellStyle name="Normal 10 14 3 3 6 2 2" xfId="2776"/>
    <cellStyle name="Normal 10 14 3 3 6 2 2 2" xfId="2777"/>
    <cellStyle name="Normal 10 14 3 3 6 2 3" xfId="2778"/>
    <cellStyle name="Normal 10 14 3 3 6 3" xfId="2779"/>
    <cellStyle name="Normal 10 14 3 3 6 3 2" xfId="2780"/>
    <cellStyle name="Normal 10 14 3 3 6 4" xfId="2781"/>
    <cellStyle name="Normal 10 14 3 3 7" xfId="2782"/>
    <cellStyle name="Normal 10 14 3 3 7 2" xfId="2783"/>
    <cellStyle name="Normal 10 14 3 3 7 2 2" xfId="2784"/>
    <cellStyle name="Normal 10 14 3 3 7 3" xfId="2785"/>
    <cellStyle name="Normal 10 14 3 3 8" xfId="2786"/>
    <cellStyle name="Normal 10 14 3 3 8 2" xfId="2787"/>
    <cellStyle name="Normal 10 14 3 3 9" xfId="2788"/>
    <cellStyle name="Normal 10 14 3 4" xfId="2789"/>
    <cellStyle name="Normal 10 14 3 4 2" xfId="2790"/>
    <cellStyle name="Normal 10 14 3 4 2 2" xfId="2791"/>
    <cellStyle name="Normal 10 14 3 4 2 2 2" xfId="2792"/>
    <cellStyle name="Normal 10 14 3 4 2 2 2 2" xfId="2793"/>
    <cellStyle name="Normal 10 14 3 4 2 2 3" xfId="2794"/>
    <cellStyle name="Normal 10 14 3 4 2 3" xfId="2795"/>
    <cellStyle name="Normal 10 14 3 4 2 3 2" xfId="2796"/>
    <cellStyle name="Normal 10 14 3 4 2 4" xfId="2797"/>
    <cellStyle name="Normal 10 14 3 4 3" xfId="2798"/>
    <cellStyle name="Normal 10 14 3 4 3 2" xfId="2799"/>
    <cellStyle name="Normal 10 14 3 4 3 2 2" xfId="2800"/>
    <cellStyle name="Normal 10 14 3 4 3 2 2 2" xfId="2801"/>
    <cellStyle name="Normal 10 14 3 4 3 2 3" xfId="2802"/>
    <cellStyle name="Normal 10 14 3 4 3 3" xfId="2803"/>
    <cellStyle name="Normal 10 14 3 4 3 3 2" xfId="2804"/>
    <cellStyle name="Normal 10 14 3 4 3 4" xfId="2805"/>
    <cellStyle name="Normal 10 14 3 4 4" xfId="2806"/>
    <cellStyle name="Normal 10 14 3 4 4 2" xfId="2807"/>
    <cellStyle name="Normal 10 14 3 4 4 2 2" xfId="2808"/>
    <cellStyle name="Normal 10 14 3 4 4 2 2 2" xfId="2809"/>
    <cellStyle name="Normal 10 14 3 4 4 2 3" xfId="2810"/>
    <cellStyle name="Normal 10 14 3 4 4 3" xfId="2811"/>
    <cellStyle name="Normal 10 14 3 4 4 3 2" xfId="2812"/>
    <cellStyle name="Normal 10 14 3 4 4 4" xfId="2813"/>
    <cellStyle name="Normal 10 14 3 4 5" xfId="2814"/>
    <cellStyle name="Normal 10 14 3 4 5 2" xfId="2815"/>
    <cellStyle name="Normal 10 14 3 4 5 2 2" xfId="2816"/>
    <cellStyle name="Normal 10 14 3 4 5 2 2 2" xfId="2817"/>
    <cellStyle name="Normal 10 14 3 4 5 2 3" xfId="2818"/>
    <cellStyle name="Normal 10 14 3 4 5 3" xfId="2819"/>
    <cellStyle name="Normal 10 14 3 4 5 3 2" xfId="2820"/>
    <cellStyle name="Normal 10 14 3 4 5 4" xfId="2821"/>
    <cellStyle name="Normal 10 14 3 4 6" xfId="2822"/>
    <cellStyle name="Normal 10 14 3 4 6 2" xfId="2823"/>
    <cellStyle name="Normal 10 14 3 4 6 2 2" xfId="2824"/>
    <cellStyle name="Normal 10 14 3 4 6 2 2 2" xfId="2825"/>
    <cellStyle name="Normal 10 14 3 4 6 2 3" xfId="2826"/>
    <cellStyle name="Normal 10 14 3 4 6 3" xfId="2827"/>
    <cellStyle name="Normal 10 14 3 4 6 3 2" xfId="2828"/>
    <cellStyle name="Normal 10 14 3 4 6 4" xfId="2829"/>
    <cellStyle name="Normal 10 14 3 4 7" xfId="2830"/>
    <cellStyle name="Normal 10 14 3 4 7 2" xfId="2831"/>
    <cellStyle name="Normal 10 14 3 4 7 2 2" xfId="2832"/>
    <cellStyle name="Normal 10 14 3 4 7 3" xfId="2833"/>
    <cellStyle name="Normal 10 14 3 4 8" xfId="2834"/>
    <cellStyle name="Normal 10 14 3 4 8 2" xfId="2835"/>
    <cellStyle name="Normal 10 14 3 4 9" xfId="2836"/>
    <cellStyle name="Normal 10 14 3 5" xfId="2837"/>
    <cellStyle name="Normal 10 14 3 5 2" xfId="2838"/>
    <cellStyle name="Normal 10 14 3 5 2 2" xfId="2839"/>
    <cellStyle name="Normal 10 14 3 5 2 2 2" xfId="2840"/>
    <cellStyle name="Normal 10 14 3 5 2 3" xfId="2841"/>
    <cellStyle name="Normal 10 14 3 5 3" xfId="2842"/>
    <cellStyle name="Normal 10 14 3 5 3 2" xfId="2843"/>
    <cellStyle name="Normal 10 14 3 5 4" xfId="2844"/>
    <cellStyle name="Normal 10 14 3 6" xfId="2845"/>
    <cellStyle name="Normal 10 14 3 6 2" xfId="2846"/>
    <cellStyle name="Normal 10 14 3 6 2 2" xfId="2847"/>
    <cellStyle name="Normal 10 14 3 6 2 2 2" xfId="2848"/>
    <cellStyle name="Normal 10 14 3 6 2 3" xfId="2849"/>
    <cellStyle name="Normal 10 14 3 6 3" xfId="2850"/>
    <cellStyle name="Normal 10 14 3 6 3 2" xfId="2851"/>
    <cellStyle name="Normal 10 14 3 6 4" xfId="2852"/>
    <cellStyle name="Normal 10 14 3 7" xfId="2853"/>
    <cellStyle name="Normal 10 14 3 7 2" xfId="2854"/>
    <cellStyle name="Normal 10 14 3 7 2 2" xfId="2855"/>
    <cellStyle name="Normal 10 14 3 7 2 2 2" xfId="2856"/>
    <cellStyle name="Normal 10 14 3 7 2 3" xfId="2857"/>
    <cellStyle name="Normal 10 14 3 7 3" xfId="2858"/>
    <cellStyle name="Normal 10 14 3 7 3 2" xfId="2859"/>
    <cellStyle name="Normal 10 14 3 7 4" xfId="2860"/>
    <cellStyle name="Normal 10 14 3 8" xfId="2861"/>
    <cellStyle name="Normal 10 14 3 8 2" xfId="2862"/>
    <cellStyle name="Normal 10 14 3 8 2 2" xfId="2863"/>
    <cellStyle name="Normal 10 14 3 8 2 2 2" xfId="2864"/>
    <cellStyle name="Normal 10 14 3 8 2 3" xfId="2865"/>
    <cellStyle name="Normal 10 14 3 8 3" xfId="2866"/>
    <cellStyle name="Normal 10 14 3 8 3 2" xfId="2867"/>
    <cellStyle name="Normal 10 14 3 8 4" xfId="2868"/>
    <cellStyle name="Normal 10 14 3 9" xfId="2869"/>
    <cellStyle name="Normal 10 14 3 9 2" xfId="2870"/>
    <cellStyle name="Normal 10 14 3 9 2 2" xfId="2871"/>
    <cellStyle name="Normal 10 14 3 9 2 2 2" xfId="2872"/>
    <cellStyle name="Normal 10 14 3 9 2 3" xfId="2873"/>
    <cellStyle name="Normal 10 14 3 9 3" xfId="2874"/>
    <cellStyle name="Normal 10 14 3 9 3 2" xfId="2875"/>
    <cellStyle name="Normal 10 14 3 9 4" xfId="2876"/>
    <cellStyle name="Normal 10 14 4" xfId="2877"/>
    <cellStyle name="Normal 10 14 4 2" xfId="2878"/>
    <cellStyle name="Normal 10 14 4 2 2" xfId="2879"/>
    <cellStyle name="Normal 10 14 4 2 2 2" xfId="2880"/>
    <cellStyle name="Normal 10 14 4 2 2 2 2" xfId="2881"/>
    <cellStyle name="Normal 10 14 4 2 2 3" xfId="2882"/>
    <cellStyle name="Normal 10 14 4 2 3" xfId="2883"/>
    <cellStyle name="Normal 10 14 4 2 3 2" xfId="2884"/>
    <cellStyle name="Normal 10 14 4 2 4" xfId="2885"/>
    <cellStyle name="Normal 10 14 4 3" xfId="2886"/>
    <cellStyle name="Normal 10 14 4 3 2" xfId="2887"/>
    <cellStyle name="Normal 10 14 4 3 2 2" xfId="2888"/>
    <cellStyle name="Normal 10 14 4 3 2 2 2" xfId="2889"/>
    <cellStyle name="Normal 10 14 4 3 2 3" xfId="2890"/>
    <cellStyle name="Normal 10 14 4 3 3" xfId="2891"/>
    <cellStyle name="Normal 10 14 4 3 3 2" xfId="2892"/>
    <cellStyle name="Normal 10 14 4 3 4" xfId="2893"/>
    <cellStyle name="Normal 10 14 4 4" xfId="2894"/>
    <cellStyle name="Normal 10 14 4 4 2" xfId="2895"/>
    <cellStyle name="Normal 10 14 4 4 2 2" xfId="2896"/>
    <cellStyle name="Normal 10 14 4 4 2 2 2" xfId="2897"/>
    <cellStyle name="Normal 10 14 4 4 2 3" xfId="2898"/>
    <cellStyle name="Normal 10 14 4 4 3" xfId="2899"/>
    <cellStyle name="Normal 10 14 4 4 3 2" xfId="2900"/>
    <cellStyle name="Normal 10 14 4 4 4" xfId="2901"/>
    <cellStyle name="Normal 10 14 4 5" xfId="2902"/>
    <cellStyle name="Normal 10 14 4 5 2" xfId="2903"/>
    <cellStyle name="Normal 10 14 4 5 2 2" xfId="2904"/>
    <cellStyle name="Normal 10 14 4 5 2 2 2" xfId="2905"/>
    <cellStyle name="Normal 10 14 4 5 2 3" xfId="2906"/>
    <cellStyle name="Normal 10 14 4 5 3" xfId="2907"/>
    <cellStyle name="Normal 10 14 4 5 3 2" xfId="2908"/>
    <cellStyle name="Normal 10 14 4 5 4" xfId="2909"/>
    <cellStyle name="Normal 10 14 4 6" xfId="2910"/>
    <cellStyle name="Normal 10 14 4 6 2" xfId="2911"/>
    <cellStyle name="Normal 10 14 4 6 2 2" xfId="2912"/>
    <cellStyle name="Normal 10 14 4 6 2 2 2" xfId="2913"/>
    <cellStyle name="Normal 10 14 4 6 2 3" xfId="2914"/>
    <cellStyle name="Normal 10 14 4 6 3" xfId="2915"/>
    <cellStyle name="Normal 10 14 4 6 3 2" xfId="2916"/>
    <cellStyle name="Normal 10 14 4 6 4" xfId="2917"/>
    <cellStyle name="Normal 10 14 4 7" xfId="2918"/>
    <cellStyle name="Normal 10 14 4 7 2" xfId="2919"/>
    <cellStyle name="Normal 10 14 4 7 2 2" xfId="2920"/>
    <cellStyle name="Normal 10 14 4 7 3" xfId="2921"/>
    <cellStyle name="Normal 10 14 4 8" xfId="2922"/>
    <cellStyle name="Normal 10 14 4 8 2" xfId="2923"/>
    <cellStyle name="Normal 10 14 4 9" xfId="2924"/>
    <cellStyle name="Normal 10 14 5" xfId="2925"/>
    <cellStyle name="Normal 10 14 5 2" xfId="2926"/>
    <cellStyle name="Normal 10 14 5 2 2" xfId="2927"/>
    <cellStyle name="Normal 10 14 5 2 2 2" xfId="2928"/>
    <cellStyle name="Normal 10 14 5 2 2 2 2" xfId="2929"/>
    <cellStyle name="Normal 10 14 5 2 2 3" xfId="2930"/>
    <cellStyle name="Normal 10 14 5 2 3" xfId="2931"/>
    <cellStyle name="Normal 10 14 5 2 3 2" xfId="2932"/>
    <cellStyle name="Normal 10 14 5 2 4" xfId="2933"/>
    <cellStyle name="Normal 10 14 5 3" xfId="2934"/>
    <cellStyle name="Normal 10 14 5 3 2" xfId="2935"/>
    <cellStyle name="Normal 10 14 5 3 2 2" xfId="2936"/>
    <cellStyle name="Normal 10 14 5 3 2 2 2" xfId="2937"/>
    <cellStyle name="Normal 10 14 5 3 2 3" xfId="2938"/>
    <cellStyle name="Normal 10 14 5 3 3" xfId="2939"/>
    <cellStyle name="Normal 10 14 5 3 3 2" xfId="2940"/>
    <cellStyle name="Normal 10 14 5 3 4" xfId="2941"/>
    <cellStyle name="Normal 10 14 5 4" xfId="2942"/>
    <cellStyle name="Normal 10 14 5 4 2" xfId="2943"/>
    <cellStyle name="Normal 10 14 5 4 2 2" xfId="2944"/>
    <cellStyle name="Normal 10 14 5 4 2 2 2" xfId="2945"/>
    <cellStyle name="Normal 10 14 5 4 2 3" xfId="2946"/>
    <cellStyle name="Normal 10 14 5 4 3" xfId="2947"/>
    <cellStyle name="Normal 10 14 5 4 3 2" xfId="2948"/>
    <cellStyle name="Normal 10 14 5 4 4" xfId="2949"/>
    <cellStyle name="Normal 10 14 5 5" xfId="2950"/>
    <cellStyle name="Normal 10 14 5 5 2" xfId="2951"/>
    <cellStyle name="Normal 10 14 5 5 2 2" xfId="2952"/>
    <cellStyle name="Normal 10 14 5 5 2 2 2" xfId="2953"/>
    <cellStyle name="Normal 10 14 5 5 2 3" xfId="2954"/>
    <cellStyle name="Normal 10 14 5 5 3" xfId="2955"/>
    <cellStyle name="Normal 10 14 5 5 3 2" xfId="2956"/>
    <cellStyle name="Normal 10 14 5 5 4" xfId="2957"/>
    <cellStyle name="Normal 10 14 5 6" xfId="2958"/>
    <cellStyle name="Normal 10 14 5 6 2" xfId="2959"/>
    <cellStyle name="Normal 10 14 5 6 2 2" xfId="2960"/>
    <cellStyle name="Normal 10 14 5 6 2 2 2" xfId="2961"/>
    <cellStyle name="Normal 10 14 5 6 2 3" xfId="2962"/>
    <cellStyle name="Normal 10 14 5 6 3" xfId="2963"/>
    <cellStyle name="Normal 10 14 5 6 3 2" xfId="2964"/>
    <cellStyle name="Normal 10 14 5 6 4" xfId="2965"/>
    <cellStyle name="Normal 10 14 5 7" xfId="2966"/>
    <cellStyle name="Normal 10 14 5 7 2" xfId="2967"/>
    <cellStyle name="Normal 10 14 5 7 2 2" xfId="2968"/>
    <cellStyle name="Normal 10 14 5 7 3" xfId="2969"/>
    <cellStyle name="Normal 10 14 5 8" xfId="2970"/>
    <cellStyle name="Normal 10 14 5 8 2" xfId="2971"/>
    <cellStyle name="Normal 10 14 5 9" xfId="2972"/>
    <cellStyle name="Normal 10 14 6" xfId="2973"/>
    <cellStyle name="Normal 10 14 6 2" xfId="2974"/>
    <cellStyle name="Normal 10 14 6 2 2" xfId="2975"/>
    <cellStyle name="Normal 10 14 6 2 2 2" xfId="2976"/>
    <cellStyle name="Normal 10 14 6 2 2 2 2" xfId="2977"/>
    <cellStyle name="Normal 10 14 6 2 2 3" xfId="2978"/>
    <cellStyle name="Normal 10 14 6 2 3" xfId="2979"/>
    <cellStyle name="Normal 10 14 6 2 3 2" xfId="2980"/>
    <cellStyle name="Normal 10 14 6 2 4" xfId="2981"/>
    <cellStyle name="Normal 10 14 6 3" xfId="2982"/>
    <cellStyle name="Normal 10 14 6 3 2" xfId="2983"/>
    <cellStyle name="Normal 10 14 6 3 2 2" xfId="2984"/>
    <cellStyle name="Normal 10 14 6 3 2 2 2" xfId="2985"/>
    <cellStyle name="Normal 10 14 6 3 2 3" xfId="2986"/>
    <cellStyle name="Normal 10 14 6 3 3" xfId="2987"/>
    <cellStyle name="Normal 10 14 6 3 3 2" xfId="2988"/>
    <cellStyle name="Normal 10 14 6 3 4" xfId="2989"/>
    <cellStyle name="Normal 10 14 6 4" xfId="2990"/>
    <cellStyle name="Normal 10 14 6 4 2" xfId="2991"/>
    <cellStyle name="Normal 10 14 6 4 2 2" xfId="2992"/>
    <cellStyle name="Normal 10 14 6 4 2 2 2" xfId="2993"/>
    <cellStyle name="Normal 10 14 6 4 2 3" xfId="2994"/>
    <cellStyle name="Normal 10 14 6 4 3" xfId="2995"/>
    <cellStyle name="Normal 10 14 6 4 3 2" xfId="2996"/>
    <cellStyle name="Normal 10 14 6 4 4" xfId="2997"/>
    <cellStyle name="Normal 10 14 6 5" xfId="2998"/>
    <cellStyle name="Normal 10 14 6 5 2" xfId="2999"/>
    <cellStyle name="Normal 10 14 6 5 2 2" xfId="3000"/>
    <cellStyle name="Normal 10 14 6 5 2 2 2" xfId="3001"/>
    <cellStyle name="Normal 10 14 6 5 2 3" xfId="3002"/>
    <cellStyle name="Normal 10 14 6 5 3" xfId="3003"/>
    <cellStyle name="Normal 10 14 6 5 3 2" xfId="3004"/>
    <cellStyle name="Normal 10 14 6 5 4" xfId="3005"/>
    <cellStyle name="Normal 10 14 6 6" xfId="3006"/>
    <cellStyle name="Normal 10 14 6 6 2" xfId="3007"/>
    <cellStyle name="Normal 10 14 6 6 2 2" xfId="3008"/>
    <cellStyle name="Normal 10 14 6 6 2 2 2" xfId="3009"/>
    <cellStyle name="Normal 10 14 6 6 2 3" xfId="3010"/>
    <cellStyle name="Normal 10 14 6 6 3" xfId="3011"/>
    <cellStyle name="Normal 10 14 6 6 3 2" xfId="3012"/>
    <cellStyle name="Normal 10 14 6 6 4" xfId="3013"/>
    <cellStyle name="Normal 10 14 6 7" xfId="3014"/>
    <cellStyle name="Normal 10 14 6 7 2" xfId="3015"/>
    <cellStyle name="Normal 10 14 6 7 2 2" xfId="3016"/>
    <cellStyle name="Normal 10 14 6 7 3" xfId="3017"/>
    <cellStyle name="Normal 10 14 6 8" xfId="3018"/>
    <cellStyle name="Normal 10 14 6 8 2" xfId="3019"/>
    <cellStyle name="Normal 10 14 6 9" xfId="3020"/>
    <cellStyle name="Normal 10 14 7" xfId="3021"/>
    <cellStyle name="Normal 10 14 7 2" xfId="3022"/>
    <cellStyle name="Normal 10 14 7 2 2" xfId="3023"/>
    <cellStyle name="Normal 10 14 7 2 2 2" xfId="3024"/>
    <cellStyle name="Normal 10 14 7 2 3" xfId="3025"/>
    <cellStyle name="Normal 10 14 7 3" xfId="3026"/>
    <cellStyle name="Normal 10 14 7 3 2" xfId="3027"/>
    <cellStyle name="Normal 10 14 7 4" xfId="3028"/>
    <cellStyle name="Normal 10 14 8" xfId="3029"/>
    <cellStyle name="Normal 10 14 8 2" xfId="3030"/>
    <cellStyle name="Normal 10 14 8 2 2" xfId="3031"/>
    <cellStyle name="Normal 10 14 8 2 2 2" xfId="3032"/>
    <cellStyle name="Normal 10 14 8 2 3" xfId="3033"/>
    <cellStyle name="Normal 10 14 8 3" xfId="3034"/>
    <cellStyle name="Normal 10 14 8 3 2" xfId="3035"/>
    <cellStyle name="Normal 10 14 8 4" xfId="3036"/>
    <cellStyle name="Normal 10 14 9" xfId="3037"/>
    <cellStyle name="Normal 10 14 9 2" xfId="3038"/>
    <cellStyle name="Normal 10 14 9 2 2" xfId="3039"/>
    <cellStyle name="Normal 10 14 9 2 2 2" xfId="3040"/>
    <cellStyle name="Normal 10 14 9 2 3" xfId="3041"/>
    <cellStyle name="Normal 10 14 9 3" xfId="3042"/>
    <cellStyle name="Normal 10 14 9 3 2" xfId="3043"/>
    <cellStyle name="Normal 10 14 9 4" xfId="3044"/>
    <cellStyle name="Normal 10 15" xfId="3045"/>
    <cellStyle name="Normal 10 15 10" xfId="3046"/>
    <cellStyle name="Normal 10 15 10 2" xfId="3047"/>
    <cellStyle name="Normal 10 15 10 2 2" xfId="3048"/>
    <cellStyle name="Normal 10 15 10 2 2 2" xfId="3049"/>
    <cellStyle name="Normal 10 15 10 2 3" xfId="3050"/>
    <cellStyle name="Normal 10 15 10 3" xfId="3051"/>
    <cellStyle name="Normal 10 15 10 3 2" xfId="3052"/>
    <cellStyle name="Normal 10 15 10 4" xfId="3053"/>
    <cellStyle name="Normal 10 15 11" xfId="3054"/>
    <cellStyle name="Normal 10 15 11 2" xfId="3055"/>
    <cellStyle name="Normal 10 15 11 2 2" xfId="3056"/>
    <cellStyle name="Normal 10 15 11 2 2 2" xfId="3057"/>
    <cellStyle name="Normal 10 15 11 2 3" xfId="3058"/>
    <cellStyle name="Normal 10 15 11 3" xfId="3059"/>
    <cellStyle name="Normal 10 15 11 3 2" xfId="3060"/>
    <cellStyle name="Normal 10 15 11 4" xfId="3061"/>
    <cellStyle name="Normal 10 15 12" xfId="3062"/>
    <cellStyle name="Normal 10 15 12 2" xfId="3063"/>
    <cellStyle name="Normal 10 15 12 2 2" xfId="3064"/>
    <cellStyle name="Normal 10 15 12 3" xfId="3065"/>
    <cellStyle name="Normal 10 15 13" xfId="3066"/>
    <cellStyle name="Normal 10 15 13 2" xfId="3067"/>
    <cellStyle name="Normal 10 15 14" xfId="3068"/>
    <cellStyle name="Normal 10 15 2" xfId="3069"/>
    <cellStyle name="Normal 10 15 2 10" xfId="3070"/>
    <cellStyle name="Normal 10 15 2 10 2" xfId="3071"/>
    <cellStyle name="Normal 10 15 2 10 2 2" xfId="3072"/>
    <cellStyle name="Normal 10 15 2 10 3" xfId="3073"/>
    <cellStyle name="Normal 10 15 2 11" xfId="3074"/>
    <cellStyle name="Normal 10 15 2 11 2" xfId="3075"/>
    <cellStyle name="Normal 10 15 2 12" xfId="3076"/>
    <cellStyle name="Normal 10 15 2 2" xfId="3077"/>
    <cellStyle name="Normal 10 15 2 2 2" xfId="3078"/>
    <cellStyle name="Normal 10 15 2 2 2 2" xfId="3079"/>
    <cellStyle name="Normal 10 15 2 2 2 2 2" xfId="3080"/>
    <cellStyle name="Normal 10 15 2 2 2 2 2 2" xfId="3081"/>
    <cellStyle name="Normal 10 15 2 2 2 2 3" xfId="3082"/>
    <cellStyle name="Normal 10 15 2 2 2 3" xfId="3083"/>
    <cellStyle name="Normal 10 15 2 2 2 3 2" xfId="3084"/>
    <cellStyle name="Normal 10 15 2 2 2 4" xfId="3085"/>
    <cellStyle name="Normal 10 15 2 2 3" xfId="3086"/>
    <cellStyle name="Normal 10 15 2 2 3 2" xfId="3087"/>
    <cellStyle name="Normal 10 15 2 2 3 2 2" xfId="3088"/>
    <cellStyle name="Normal 10 15 2 2 3 2 2 2" xfId="3089"/>
    <cellStyle name="Normal 10 15 2 2 3 2 3" xfId="3090"/>
    <cellStyle name="Normal 10 15 2 2 3 3" xfId="3091"/>
    <cellStyle name="Normal 10 15 2 2 3 3 2" xfId="3092"/>
    <cellStyle name="Normal 10 15 2 2 3 4" xfId="3093"/>
    <cellStyle name="Normal 10 15 2 2 4" xfId="3094"/>
    <cellStyle name="Normal 10 15 2 2 4 2" xfId="3095"/>
    <cellStyle name="Normal 10 15 2 2 4 2 2" xfId="3096"/>
    <cellStyle name="Normal 10 15 2 2 4 2 2 2" xfId="3097"/>
    <cellStyle name="Normal 10 15 2 2 4 2 3" xfId="3098"/>
    <cellStyle name="Normal 10 15 2 2 4 3" xfId="3099"/>
    <cellStyle name="Normal 10 15 2 2 4 3 2" xfId="3100"/>
    <cellStyle name="Normal 10 15 2 2 4 4" xfId="3101"/>
    <cellStyle name="Normal 10 15 2 2 5" xfId="3102"/>
    <cellStyle name="Normal 10 15 2 2 5 2" xfId="3103"/>
    <cellStyle name="Normal 10 15 2 2 5 2 2" xfId="3104"/>
    <cellStyle name="Normal 10 15 2 2 5 2 2 2" xfId="3105"/>
    <cellStyle name="Normal 10 15 2 2 5 2 3" xfId="3106"/>
    <cellStyle name="Normal 10 15 2 2 5 3" xfId="3107"/>
    <cellStyle name="Normal 10 15 2 2 5 3 2" xfId="3108"/>
    <cellStyle name="Normal 10 15 2 2 5 4" xfId="3109"/>
    <cellStyle name="Normal 10 15 2 2 6" xfId="3110"/>
    <cellStyle name="Normal 10 15 2 2 6 2" xfId="3111"/>
    <cellStyle name="Normal 10 15 2 2 6 2 2" xfId="3112"/>
    <cellStyle name="Normal 10 15 2 2 6 2 2 2" xfId="3113"/>
    <cellStyle name="Normal 10 15 2 2 6 2 3" xfId="3114"/>
    <cellStyle name="Normal 10 15 2 2 6 3" xfId="3115"/>
    <cellStyle name="Normal 10 15 2 2 6 3 2" xfId="3116"/>
    <cellStyle name="Normal 10 15 2 2 6 4" xfId="3117"/>
    <cellStyle name="Normal 10 15 2 2 7" xfId="3118"/>
    <cellStyle name="Normal 10 15 2 2 7 2" xfId="3119"/>
    <cellStyle name="Normal 10 15 2 2 7 2 2" xfId="3120"/>
    <cellStyle name="Normal 10 15 2 2 7 3" xfId="3121"/>
    <cellStyle name="Normal 10 15 2 2 8" xfId="3122"/>
    <cellStyle name="Normal 10 15 2 2 8 2" xfId="3123"/>
    <cellStyle name="Normal 10 15 2 2 9" xfId="3124"/>
    <cellStyle name="Normal 10 15 2 3" xfId="3125"/>
    <cellStyle name="Normal 10 15 2 3 2" xfId="3126"/>
    <cellStyle name="Normal 10 15 2 3 2 2" xfId="3127"/>
    <cellStyle name="Normal 10 15 2 3 2 2 2" xfId="3128"/>
    <cellStyle name="Normal 10 15 2 3 2 2 2 2" xfId="3129"/>
    <cellStyle name="Normal 10 15 2 3 2 2 3" xfId="3130"/>
    <cellStyle name="Normal 10 15 2 3 2 3" xfId="3131"/>
    <cellStyle name="Normal 10 15 2 3 2 3 2" xfId="3132"/>
    <cellStyle name="Normal 10 15 2 3 2 4" xfId="3133"/>
    <cellStyle name="Normal 10 15 2 3 3" xfId="3134"/>
    <cellStyle name="Normal 10 15 2 3 3 2" xfId="3135"/>
    <cellStyle name="Normal 10 15 2 3 3 2 2" xfId="3136"/>
    <cellStyle name="Normal 10 15 2 3 3 2 2 2" xfId="3137"/>
    <cellStyle name="Normal 10 15 2 3 3 2 3" xfId="3138"/>
    <cellStyle name="Normal 10 15 2 3 3 3" xfId="3139"/>
    <cellStyle name="Normal 10 15 2 3 3 3 2" xfId="3140"/>
    <cellStyle name="Normal 10 15 2 3 3 4" xfId="3141"/>
    <cellStyle name="Normal 10 15 2 3 4" xfId="3142"/>
    <cellStyle name="Normal 10 15 2 3 4 2" xfId="3143"/>
    <cellStyle name="Normal 10 15 2 3 4 2 2" xfId="3144"/>
    <cellStyle name="Normal 10 15 2 3 4 2 2 2" xfId="3145"/>
    <cellStyle name="Normal 10 15 2 3 4 2 3" xfId="3146"/>
    <cellStyle name="Normal 10 15 2 3 4 3" xfId="3147"/>
    <cellStyle name="Normal 10 15 2 3 4 3 2" xfId="3148"/>
    <cellStyle name="Normal 10 15 2 3 4 4" xfId="3149"/>
    <cellStyle name="Normal 10 15 2 3 5" xfId="3150"/>
    <cellStyle name="Normal 10 15 2 3 5 2" xfId="3151"/>
    <cellStyle name="Normal 10 15 2 3 5 2 2" xfId="3152"/>
    <cellStyle name="Normal 10 15 2 3 5 2 2 2" xfId="3153"/>
    <cellStyle name="Normal 10 15 2 3 5 2 3" xfId="3154"/>
    <cellStyle name="Normal 10 15 2 3 5 3" xfId="3155"/>
    <cellStyle name="Normal 10 15 2 3 5 3 2" xfId="3156"/>
    <cellStyle name="Normal 10 15 2 3 5 4" xfId="3157"/>
    <cellStyle name="Normal 10 15 2 3 6" xfId="3158"/>
    <cellStyle name="Normal 10 15 2 3 6 2" xfId="3159"/>
    <cellStyle name="Normal 10 15 2 3 6 2 2" xfId="3160"/>
    <cellStyle name="Normal 10 15 2 3 6 2 2 2" xfId="3161"/>
    <cellStyle name="Normal 10 15 2 3 6 2 3" xfId="3162"/>
    <cellStyle name="Normal 10 15 2 3 6 3" xfId="3163"/>
    <cellStyle name="Normal 10 15 2 3 6 3 2" xfId="3164"/>
    <cellStyle name="Normal 10 15 2 3 6 4" xfId="3165"/>
    <cellStyle name="Normal 10 15 2 3 7" xfId="3166"/>
    <cellStyle name="Normal 10 15 2 3 7 2" xfId="3167"/>
    <cellStyle name="Normal 10 15 2 3 7 2 2" xfId="3168"/>
    <cellStyle name="Normal 10 15 2 3 7 3" xfId="3169"/>
    <cellStyle name="Normal 10 15 2 3 8" xfId="3170"/>
    <cellStyle name="Normal 10 15 2 3 8 2" xfId="3171"/>
    <cellStyle name="Normal 10 15 2 3 9" xfId="3172"/>
    <cellStyle name="Normal 10 15 2 4" xfId="3173"/>
    <cellStyle name="Normal 10 15 2 4 2" xfId="3174"/>
    <cellStyle name="Normal 10 15 2 4 2 2" xfId="3175"/>
    <cellStyle name="Normal 10 15 2 4 2 2 2" xfId="3176"/>
    <cellStyle name="Normal 10 15 2 4 2 2 2 2" xfId="3177"/>
    <cellStyle name="Normal 10 15 2 4 2 2 3" xfId="3178"/>
    <cellStyle name="Normal 10 15 2 4 2 3" xfId="3179"/>
    <cellStyle name="Normal 10 15 2 4 2 3 2" xfId="3180"/>
    <cellStyle name="Normal 10 15 2 4 2 4" xfId="3181"/>
    <cellStyle name="Normal 10 15 2 4 3" xfId="3182"/>
    <cellStyle name="Normal 10 15 2 4 3 2" xfId="3183"/>
    <cellStyle name="Normal 10 15 2 4 3 2 2" xfId="3184"/>
    <cellStyle name="Normal 10 15 2 4 3 2 2 2" xfId="3185"/>
    <cellStyle name="Normal 10 15 2 4 3 2 3" xfId="3186"/>
    <cellStyle name="Normal 10 15 2 4 3 3" xfId="3187"/>
    <cellStyle name="Normal 10 15 2 4 3 3 2" xfId="3188"/>
    <cellStyle name="Normal 10 15 2 4 3 4" xfId="3189"/>
    <cellStyle name="Normal 10 15 2 4 4" xfId="3190"/>
    <cellStyle name="Normal 10 15 2 4 4 2" xfId="3191"/>
    <cellStyle name="Normal 10 15 2 4 4 2 2" xfId="3192"/>
    <cellStyle name="Normal 10 15 2 4 4 2 2 2" xfId="3193"/>
    <cellStyle name="Normal 10 15 2 4 4 2 3" xfId="3194"/>
    <cellStyle name="Normal 10 15 2 4 4 3" xfId="3195"/>
    <cellStyle name="Normal 10 15 2 4 4 3 2" xfId="3196"/>
    <cellStyle name="Normal 10 15 2 4 4 4" xfId="3197"/>
    <cellStyle name="Normal 10 15 2 4 5" xfId="3198"/>
    <cellStyle name="Normal 10 15 2 4 5 2" xfId="3199"/>
    <cellStyle name="Normal 10 15 2 4 5 2 2" xfId="3200"/>
    <cellStyle name="Normal 10 15 2 4 5 2 2 2" xfId="3201"/>
    <cellStyle name="Normal 10 15 2 4 5 2 3" xfId="3202"/>
    <cellStyle name="Normal 10 15 2 4 5 3" xfId="3203"/>
    <cellStyle name="Normal 10 15 2 4 5 3 2" xfId="3204"/>
    <cellStyle name="Normal 10 15 2 4 5 4" xfId="3205"/>
    <cellStyle name="Normal 10 15 2 4 6" xfId="3206"/>
    <cellStyle name="Normal 10 15 2 4 6 2" xfId="3207"/>
    <cellStyle name="Normal 10 15 2 4 6 2 2" xfId="3208"/>
    <cellStyle name="Normal 10 15 2 4 6 2 2 2" xfId="3209"/>
    <cellStyle name="Normal 10 15 2 4 6 2 3" xfId="3210"/>
    <cellStyle name="Normal 10 15 2 4 6 3" xfId="3211"/>
    <cellStyle name="Normal 10 15 2 4 6 3 2" xfId="3212"/>
    <cellStyle name="Normal 10 15 2 4 6 4" xfId="3213"/>
    <cellStyle name="Normal 10 15 2 4 7" xfId="3214"/>
    <cellStyle name="Normal 10 15 2 4 7 2" xfId="3215"/>
    <cellStyle name="Normal 10 15 2 4 7 2 2" xfId="3216"/>
    <cellStyle name="Normal 10 15 2 4 7 3" xfId="3217"/>
    <cellStyle name="Normal 10 15 2 4 8" xfId="3218"/>
    <cellStyle name="Normal 10 15 2 4 8 2" xfId="3219"/>
    <cellStyle name="Normal 10 15 2 4 9" xfId="3220"/>
    <cellStyle name="Normal 10 15 2 5" xfId="3221"/>
    <cellStyle name="Normal 10 15 2 5 2" xfId="3222"/>
    <cellStyle name="Normal 10 15 2 5 2 2" xfId="3223"/>
    <cellStyle name="Normal 10 15 2 5 2 2 2" xfId="3224"/>
    <cellStyle name="Normal 10 15 2 5 2 3" xfId="3225"/>
    <cellStyle name="Normal 10 15 2 5 3" xfId="3226"/>
    <cellStyle name="Normal 10 15 2 5 3 2" xfId="3227"/>
    <cellStyle name="Normal 10 15 2 5 4" xfId="3228"/>
    <cellStyle name="Normal 10 15 2 6" xfId="3229"/>
    <cellStyle name="Normal 10 15 2 6 2" xfId="3230"/>
    <cellStyle name="Normal 10 15 2 6 2 2" xfId="3231"/>
    <cellStyle name="Normal 10 15 2 6 2 2 2" xfId="3232"/>
    <cellStyle name="Normal 10 15 2 6 2 3" xfId="3233"/>
    <cellStyle name="Normal 10 15 2 6 3" xfId="3234"/>
    <cellStyle name="Normal 10 15 2 6 3 2" xfId="3235"/>
    <cellStyle name="Normal 10 15 2 6 4" xfId="3236"/>
    <cellStyle name="Normal 10 15 2 7" xfId="3237"/>
    <cellStyle name="Normal 10 15 2 7 2" xfId="3238"/>
    <cellStyle name="Normal 10 15 2 7 2 2" xfId="3239"/>
    <cellStyle name="Normal 10 15 2 7 2 2 2" xfId="3240"/>
    <cellStyle name="Normal 10 15 2 7 2 3" xfId="3241"/>
    <cellStyle name="Normal 10 15 2 7 3" xfId="3242"/>
    <cellStyle name="Normal 10 15 2 7 3 2" xfId="3243"/>
    <cellStyle name="Normal 10 15 2 7 4" xfId="3244"/>
    <cellStyle name="Normal 10 15 2 8" xfId="3245"/>
    <cellStyle name="Normal 10 15 2 8 2" xfId="3246"/>
    <cellStyle name="Normal 10 15 2 8 2 2" xfId="3247"/>
    <cellStyle name="Normal 10 15 2 8 2 2 2" xfId="3248"/>
    <cellStyle name="Normal 10 15 2 8 2 3" xfId="3249"/>
    <cellStyle name="Normal 10 15 2 8 3" xfId="3250"/>
    <cellStyle name="Normal 10 15 2 8 3 2" xfId="3251"/>
    <cellStyle name="Normal 10 15 2 8 4" xfId="3252"/>
    <cellStyle name="Normal 10 15 2 9" xfId="3253"/>
    <cellStyle name="Normal 10 15 2 9 2" xfId="3254"/>
    <cellStyle name="Normal 10 15 2 9 2 2" xfId="3255"/>
    <cellStyle name="Normal 10 15 2 9 2 2 2" xfId="3256"/>
    <cellStyle name="Normal 10 15 2 9 2 3" xfId="3257"/>
    <cellStyle name="Normal 10 15 2 9 3" xfId="3258"/>
    <cellStyle name="Normal 10 15 2 9 3 2" xfId="3259"/>
    <cellStyle name="Normal 10 15 2 9 4" xfId="3260"/>
    <cellStyle name="Normal 10 15 3" xfId="3261"/>
    <cellStyle name="Normal 10 15 3 10" xfId="3262"/>
    <cellStyle name="Normal 10 15 3 10 2" xfId="3263"/>
    <cellStyle name="Normal 10 15 3 10 2 2" xfId="3264"/>
    <cellStyle name="Normal 10 15 3 10 3" xfId="3265"/>
    <cellStyle name="Normal 10 15 3 11" xfId="3266"/>
    <cellStyle name="Normal 10 15 3 11 2" xfId="3267"/>
    <cellStyle name="Normal 10 15 3 12" xfId="3268"/>
    <cellStyle name="Normal 10 15 3 2" xfId="3269"/>
    <cellStyle name="Normal 10 15 3 2 2" xfId="3270"/>
    <cellStyle name="Normal 10 15 3 2 2 2" xfId="3271"/>
    <cellStyle name="Normal 10 15 3 2 2 2 2" xfId="3272"/>
    <cellStyle name="Normal 10 15 3 2 2 2 2 2" xfId="3273"/>
    <cellStyle name="Normal 10 15 3 2 2 2 3" xfId="3274"/>
    <cellStyle name="Normal 10 15 3 2 2 3" xfId="3275"/>
    <cellStyle name="Normal 10 15 3 2 2 3 2" xfId="3276"/>
    <cellStyle name="Normal 10 15 3 2 2 4" xfId="3277"/>
    <cellStyle name="Normal 10 15 3 2 3" xfId="3278"/>
    <cellStyle name="Normal 10 15 3 2 3 2" xfId="3279"/>
    <cellStyle name="Normal 10 15 3 2 3 2 2" xfId="3280"/>
    <cellStyle name="Normal 10 15 3 2 3 2 2 2" xfId="3281"/>
    <cellStyle name="Normal 10 15 3 2 3 2 3" xfId="3282"/>
    <cellStyle name="Normal 10 15 3 2 3 3" xfId="3283"/>
    <cellStyle name="Normal 10 15 3 2 3 3 2" xfId="3284"/>
    <cellStyle name="Normal 10 15 3 2 3 4" xfId="3285"/>
    <cellStyle name="Normal 10 15 3 2 4" xfId="3286"/>
    <cellStyle name="Normal 10 15 3 2 4 2" xfId="3287"/>
    <cellStyle name="Normal 10 15 3 2 4 2 2" xfId="3288"/>
    <cellStyle name="Normal 10 15 3 2 4 2 2 2" xfId="3289"/>
    <cellStyle name="Normal 10 15 3 2 4 2 3" xfId="3290"/>
    <cellStyle name="Normal 10 15 3 2 4 3" xfId="3291"/>
    <cellStyle name="Normal 10 15 3 2 4 3 2" xfId="3292"/>
    <cellStyle name="Normal 10 15 3 2 4 4" xfId="3293"/>
    <cellStyle name="Normal 10 15 3 2 5" xfId="3294"/>
    <cellStyle name="Normal 10 15 3 2 5 2" xfId="3295"/>
    <cellStyle name="Normal 10 15 3 2 5 2 2" xfId="3296"/>
    <cellStyle name="Normal 10 15 3 2 5 2 2 2" xfId="3297"/>
    <cellStyle name="Normal 10 15 3 2 5 2 3" xfId="3298"/>
    <cellStyle name="Normal 10 15 3 2 5 3" xfId="3299"/>
    <cellStyle name="Normal 10 15 3 2 5 3 2" xfId="3300"/>
    <cellStyle name="Normal 10 15 3 2 5 4" xfId="3301"/>
    <cellStyle name="Normal 10 15 3 2 6" xfId="3302"/>
    <cellStyle name="Normal 10 15 3 2 6 2" xfId="3303"/>
    <cellStyle name="Normal 10 15 3 2 6 2 2" xfId="3304"/>
    <cellStyle name="Normal 10 15 3 2 6 2 2 2" xfId="3305"/>
    <cellStyle name="Normal 10 15 3 2 6 2 3" xfId="3306"/>
    <cellStyle name="Normal 10 15 3 2 6 3" xfId="3307"/>
    <cellStyle name="Normal 10 15 3 2 6 3 2" xfId="3308"/>
    <cellStyle name="Normal 10 15 3 2 6 4" xfId="3309"/>
    <cellStyle name="Normal 10 15 3 2 7" xfId="3310"/>
    <cellStyle name="Normal 10 15 3 2 7 2" xfId="3311"/>
    <cellStyle name="Normal 10 15 3 2 7 2 2" xfId="3312"/>
    <cellStyle name="Normal 10 15 3 2 7 3" xfId="3313"/>
    <cellStyle name="Normal 10 15 3 2 8" xfId="3314"/>
    <cellStyle name="Normal 10 15 3 2 8 2" xfId="3315"/>
    <cellStyle name="Normal 10 15 3 2 9" xfId="3316"/>
    <cellStyle name="Normal 10 15 3 3" xfId="3317"/>
    <cellStyle name="Normal 10 15 3 3 2" xfId="3318"/>
    <cellStyle name="Normal 10 15 3 3 2 2" xfId="3319"/>
    <cellStyle name="Normal 10 15 3 3 2 2 2" xfId="3320"/>
    <cellStyle name="Normal 10 15 3 3 2 2 2 2" xfId="3321"/>
    <cellStyle name="Normal 10 15 3 3 2 2 3" xfId="3322"/>
    <cellStyle name="Normal 10 15 3 3 2 3" xfId="3323"/>
    <cellStyle name="Normal 10 15 3 3 2 3 2" xfId="3324"/>
    <cellStyle name="Normal 10 15 3 3 2 4" xfId="3325"/>
    <cellStyle name="Normal 10 15 3 3 3" xfId="3326"/>
    <cellStyle name="Normal 10 15 3 3 3 2" xfId="3327"/>
    <cellStyle name="Normal 10 15 3 3 3 2 2" xfId="3328"/>
    <cellStyle name="Normal 10 15 3 3 3 2 2 2" xfId="3329"/>
    <cellStyle name="Normal 10 15 3 3 3 2 3" xfId="3330"/>
    <cellStyle name="Normal 10 15 3 3 3 3" xfId="3331"/>
    <cellStyle name="Normal 10 15 3 3 3 3 2" xfId="3332"/>
    <cellStyle name="Normal 10 15 3 3 3 4" xfId="3333"/>
    <cellStyle name="Normal 10 15 3 3 4" xfId="3334"/>
    <cellStyle name="Normal 10 15 3 3 4 2" xfId="3335"/>
    <cellStyle name="Normal 10 15 3 3 4 2 2" xfId="3336"/>
    <cellStyle name="Normal 10 15 3 3 4 2 2 2" xfId="3337"/>
    <cellStyle name="Normal 10 15 3 3 4 2 3" xfId="3338"/>
    <cellStyle name="Normal 10 15 3 3 4 3" xfId="3339"/>
    <cellStyle name="Normal 10 15 3 3 4 3 2" xfId="3340"/>
    <cellStyle name="Normal 10 15 3 3 4 4" xfId="3341"/>
    <cellStyle name="Normal 10 15 3 3 5" xfId="3342"/>
    <cellStyle name="Normal 10 15 3 3 5 2" xfId="3343"/>
    <cellStyle name="Normal 10 15 3 3 5 2 2" xfId="3344"/>
    <cellStyle name="Normal 10 15 3 3 5 2 2 2" xfId="3345"/>
    <cellStyle name="Normal 10 15 3 3 5 2 3" xfId="3346"/>
    <cellStyle name="Normal 10 15 3 3 5 3" xfId="3347"/>
    <cellStyle name="Normal 10 15 3 3 5 3 2" xfId="3348"/>
    <cellStyle name="Normal 10 15 3 3 5 4" xfId="3349"/>
    <cellStyle name="Normal 10 15 3 3 6" xfId="3350"/>
    <cellStyle name="Normal 10 15 3 3 6 2" xfId="3351"/>
    <cellStyle name="Normal 10 15 3 3 6 2 2" xfId="3352"/>
    <cellStyle name="Normal 10 15 3 3 6 2 2 2" xfId="3353"/>
    <cellStyle name="Normal 10 15 3 3 6 2 3" xfId="3354"/>
    <cellStyle name="Normal 10 15 3 3 6 3" xfId="3355"/>
    <cellStyle name="Normal 10 15 3 3 6 3 2" xfId="3356"/>
    <cellStyle name="Normal 10 15 3 3 6 4" xfId="3357"/>
    <cellStyle name="Normal 10 15 3 3 7" xfId="3358"/>
    <cellStyle name="Normal 10 15 3 3 7 2" xfId="3359"/>
    <cellStyle name="Normal 10 15 3 3 7 2 2" xfId="3360"/>
    <cellStyle name="Normal 10 15 3 3 7 3" xfId="3361"/>
    <cellStyle name="Normal 10 15 3 3 8" xfId="3362"/>
    <cellStyle name="Normal 10 15 3 3 8 2" xfId="3363"/>
    <cellStyle name="Normal 10 15 3 3 9" xfId="3364"/>
    <cellStyle name="Normal 10 15 3 4" xfId="3365"/>
    <cellStyle name="Normal 10 15 3 4 2" xfId="3366"/>
    <cellStyle name="Normal 10 15 3 4 2 2" xfId="3367"/>
    <cellStyle name="Normal 10 15 3 4 2 2 2" xfId="3368"/>
    <cellStyle name="Normal 10 15 3 4 2 2 2 2" xfId="3369"/>
    <cellStyle name="Normal 10 15 3 4 2 2 3" xfId="3370"/>
    <cellStyle name="Normal 10 15 3 4 2 3" xfId="3371"/>
    <cellStyle name="Normal 10 15 3 4 2 3 2" xfId="3372"/>
    <cellStyle name="Normal 10 15 3 4 2 4" xfId="3373"/>
    <cellStyle name="Normal 10 15 3 4 3" xfId="3374"/>
    <cellStyle name="Normal 10 15 3 4 3 2" xfId="3375"/>
    <cellStyle name="Normal 10 15 3 4 3 2 2" xfId="3376"/>
    <cellStyle name="Normal 10 15 3 4 3 2 2 2" xfId="3377"/>
    <cellStyle name="Normal 10 15 3 4 3 2 3" xfId="3378"/>
    <cellStyle name="Normal 10 15 3 4 3 3" xfId="3379"/>
    <cellStyle name="Normal 10 15 3 4 3 3 2" xfId="3380"/>
    <cellStyle name="Normal 10 15 3 4 3 4" xfId="3381"/>
    <cellStyle name="Normal 10 15 3 4 4" xfId="3382"/>
    <cellStyle name="Normal 10 15 3 4 4 2" xfId="3383"/>
    <cellStyle name="Normal 10 15 3 4 4 2 2" xfId="3384"/>
    <cellStyle name="Normal 10 15 3 4 4 2 2 2" xfId="3385"/>
    <cellStyle name="Normal 10 15 3 4 4 2 3" xfId="3386"/>
    <cellStyle name="Normal 10 15 3 4 4 3" xfId="3387"/>
    <cellStyle name="Normal 10 15 3 4 4 3 2" xfId="3388"/>
    <cellStyle name="Normal 10 15 3 4 4 4" xfId="3389"/>
    <cellStyle name="Normal 10 15 3 4 5" xfId="3390"/>
    <cellStyle name="Normal 10 15 3 4 5 2" xfId="3391"/>
    <cellStyle name="Normal 10 15 3 4 5 2 2" xfId="3392"/>
    <cellStyle name="Normal 10 15 3 4 5 2 2 2" xfId="3393"/>
    <cellStyle name="Normal 10 15 3 4 5 2 3" xfId="3394"/>
    <cellStyle name="Normal 10 15 3 4 5 3" xfId="3395"/>
    <cellStyle name="Normal 10 15 3 4 5 3 2" xfId="3396"/>
    <cellStyle name="Normal 10 15 3 4 5 4" xfId="3397"/>
    <cellStyle name="Normal 10 15 3 4 6" xfId="3398"/>
    <cellStyle name="Normal 10 15 3 4 6 2" xfId="3399"/>
    <cellStyle name="Normal 10 15 3 4 6 2 2" xfId="3400"/>
    <cellStyle name="Normal 10 15 3 4 6 2 2 2" xfId="3401"/>
    <cellStyle name="Normal 10 15 3 4 6 2 3" xfId="3402"/>
    <cellStyle name="Normal 10 15 3 4 6 3" xfId="3403"/>
    <cellStyle name="Normal 10 15 3 4 6 3 2" xfId="3404"/>
    <cellStyle name="Normal 10 15 3 4 6 4" xfId="3405"/>
    <cellStyle name="Normal 10 15 3 4 7" xfId="3406"/>
    <cellStyle name="Normal 10 15 3 4 7 2" xfId="3407"/>
    <cellStyle name="Normal 10 15 3 4 7 2 2" xfId="3408"/>
    <cellStyle name="Normal 10 15 3 4 7 3" xfId="3409"/>
    <cellStyle name="Normal 10 15 3 4 8" xfId="3410"/>
    <cellStyle name="Normal 10 15 3 4 8 2" xfId="3411"/>
    <cellStyle name="Normal 10 15 3 4 9" xfId="3412"/>
    <cellStyle name="Normal 10 15 3 5" xfId="3413"/>
    <cellStyle name="Normal 10 15 3 5 2" xfId="3414"/>
    <cellStyle name="Normal 10 15 3 5 2 2" xfId="3415"/>
    <cellStyle name="Normal 10 15 3 5 2 2 2" xfId="3416"/>
    <cellStyle name="Normal 10 15 3 5 2 3" xfId="3417"/>
    <cellStyle name="Normal 10 15 3 5 3" xfId="3418"/>
    <cellStyle name="Normal 10 15 3 5 3 2" xfId="3419"/>
    <cellStyle name="Normal 10 15 3 5 4" xfId="3420"/>
    <cellStyle name="Normal 10 15 3 6" xfId="3421"/>
    <cellStyle name="Normal 10 15 3 6 2" xfId="3422"/>
    <cellStyle name="Normal 10 15 3 6 2 2" xfId="3423"/>
    <cellStyle name="Normal 10 15 3 6 2 2 2" xfId="3424"/>
    <cellStyle name="Normal 10 15 3 6 2 3" xfId="3425"/>
    <cellStyle name="Normal 10 15 3 6 3" xfId="3426"/>
    <cellStyle name="Normal 10 15 3 6 3 2" xfId="3427"/>
    <cellStyle name="Normal 10 15 3 6 4" xfId="3428"/>
    <cellStyle name="Normal 10 15 3 7" xfId="3429"/>
    <cellStyle name="Normal 10 15 3 7 2" xfId="3430"/>
    <cellStyle name="Normal 10 15 3 7 2 2" xfId="3431"/>
    <cellStyle name="Normal 10 15 3 7 2 2 2" xfId="3432"/>
    <cellStyle name="Normal 10 15 3 7 2 3" xfId="3433"/>
    <cellStyle name="Normal 10 15 3 7 3" xfId="3434"/>
    <cellStyle name="Normal 10 15 3 7 3 2" xfId="3435"/>
    <cellStyle name="Normal 10 15 3 7 4" xfId="3436"/>
    <cellStyle name="Normal 10 15 3 8" xfId="3437"/>
    <cellStyle name="Normal 10 15 3 8 2" xfId="3438"/>
    <cellStyle name="Normal 10 15 3 8 2 2" xfId="3439"/>
    <cellStyle name="Normal 10 15 3 8 2 2 2" xfId="3440"/>
    <cellStyle name="Normal 10 15 3 8 2 3" xfId="3441"/>
    <cellStyle name="Normal 10 15 3 8 3" xfId="3442"/>
    <cellStyle name="Normal 10 15 3 8 3 2" xfId="3443"/>
    <cellStyle name="Normal 10 15 3 8 4" xfId="3444"/>
    <cellStyle name="Normal 10 15 3 9" xfId="3445"/>
    <cellStyle name="Normal 10 15 3 9 2" xfId="3446"/>
    <cellStyle name="Normal 10 15 3 9 2 2" xfId="3447"/>
    <cellStyle name="Normal 10 15 3 9 2 2 2" xfId="3448"/>
    <cellStyle name="Normal 10 15 3 9 2 3" xfId="3449"/>
    <cellStyle name="Normal 10 15 3 9 3" xfId="3450"/>
    <cellStyle name="Normal 10 15 3 9 3 2" xfId="3451"/>
    <cellStyle name="Normal 10 15 3 9 4" xfId="3452"/>
    <cellStyle name="Normal 10 15 4" xfId="3453"/>
    <cellStyle name="Normal 10 15 4 2" xfId="3454"/>
    <cellStyle name="Normal 10 15 4 2 2" xfId="3455"/>
    <cellStyle name="Normal 10 15 4 2 2 2" xfId="3456"/>
    <cellStyle name="Normal 10 15 4 2 2 2 2" xfId="3457"/>
    <cellStyle name="Normal 10 15 4 2 2 3" xfId="3458"/>
    <cellStyle name="Normal 10 15 4 2 3" xfId="3459"/>
    <cellStyle name="Normal 10 15 4 2 3 2" xfId="3460"/>
    <cellStyle name="Normal 10 15 4 2 4" xfId="3461"/>
    <cellStyle name="Normal 10 15 4 3" xfId="3462"/>
    <cellStyle name="Normal 10 15 4 3 2" xfId="3463"/>
    <cellStyle name="Normal 10 15 4 3 2 2" xfId="3464"/>
    <cellStyle name="Normal 10 15 4 3 2 2 2" xfId="3465"/>
    <cellStyle name="Normal 10 15 4 3 2 3" xfId="3466"/>
    <cellStyle name="Normal 10 15 4 3 3" xfId="3467"/>
    <cellStyle name="Normal 10 15 4 3 3 2" xfId="3468"/>
    <cellStyle name="Normal 10 15 4 3 4" xfId="3469"/>
    <cellStyle name="Normal 10 15 4 4" xfId="3470"/>
    <cellStyle name="Normal 10 15 4 4 2" xfId="3471"/>
    <cellStyle name="Normal 10 15 4 4 2 2" xfId="3472"/>
    <cellStyle name="Normal 10 15 4 4 2 2 2" xfId="3473"/>
    <cellStyle name="Normal 10 15 4 4 2 3" xfId="3474"/>
    <cellStyle name="Normal 10 15 4 4 3" xfId="3475"/>
    <cellStyle name="Normal 10 15 4 4 3 2" xfId="3476"/>
    <cellStyle name="Normal 10 15 4 4 4" xfId="3477"/>
    <cellStyle name="Normal 10 15 4 5" xfId="3478"/>
    <cellStyle name="Normal 10 15 4 5 2" xfId="3479"/>
    <cellStyle name="Normal 10 15 4 5 2 2" xfId="3480"/>
    <cellStyle name="Normal 10 15 4 5 2 2 2" xfId="3481"/>
    <cellStyle name="Normal 10 15 4 5 2 3" xfId="3482"/>
    <cellStyle name="Normal 10 15 4 5 3" xfId="3483"/>
    <cellStyle name="Normal 10 15 4 5 3 2" xfId="3484"/>
    <cellStyle name="Normal 10 15 4 5 4" xfId="3485"/>
    <cellStyle name="Normal 10 15 4 6" xfId="3486"/>
    <cellStyle name="Normal 10 15 4 6 2" xfId="3487"/>
    <cellStyle name="Normal 10 15 4 6 2 2" xfId="3488"/>
    <cellStyle name="Normal 10 15 4 6 2 2 2" xfId="3489"/>
    <cellStyle name="Normal 10 15 4 6 2 3" xfId="3490"/>
    <cellStyle name="Normal 10 15 4 6 3" xfId="3491"/>
    <cellStyle name="Normal 10 15 4 6 3 2" xfId="3492"/>
    <cellStyle name="Normal 10 15 4 6 4" xfId="3493"/>
    <cellStyle name="Normal 10 15 4 7" xfId="3494"/>
    <cellStyle name="Normal 10 15 4 7 2" xfId="3495"/>
    <cellStyle name="Normal 10 15 4 7 2 2" xfId="3496"/>
    <cellStyle name="Normal 10 15 4 7 3" xfId="3497"/>
    <cellStyle name="Normal 10 15 4 8" xfId="3498"/>
    <cellStyle name="Normal 10 15 4 8 2" xfId="3499"/>
    <cellStyle name="Normal 10 15 4 9" xfId="3500"/>
    <cellStyle name="Normal 10 15 5" xfId="3501"/>
    <cellStyle name="Normal 10 15 5 2" xfId="3502"/>
    <cellStyle name="Normal 10 15 5 2 2" xfId="3503"/>
    <cellStyle name="Normal 10 15 5 2 2 2" xfId="3504"/>
    <cellStyle name="Normal 10 15 5 2 2 2 2" xfId="3505"/>
    <cellStyle name="Normal 10 15 5 2 2 3" xfId="3506"/>
    <cellStyle name="Normal 10 15 5 2 3" xfId="3507"/>
    <cellStyle name="Normal 10 15 5 2 3 2" xfId="3508"/>
    <cellStyle name="Normal 10 15 5 2 4" xfId="3509"/>
    <cellStyle name="Normal 10 15 5 3" xfId="3510"/>
    <cellStyle name="Normal 10 15 5 3 2" xfId="3511"/>
    <cellStyle name="Normal 10 15 5 3 2 2" xfId="3512"/>
    <cellStyle name="Normal 10 15 5 3 2 2 2" xfId="3513"/>
    <cellStyle name="Normal 10 15 5 3 2 3" xfId="3514"/>
    <cellStyle name="Normal 10 15 5 3 3" xfId="3515"/>
    <cellStyle name="Normal 10 15 5 3 3 2" xfId="3516"/>
    <cellStyle name="Normal 10 15 5 3 4" xfId="3517"/>
    <cellStyle name="Normal 10 15 5 4" xfId="3518"/>
    <cellStyle name="Normal 10 15 5 4 2" xfId="3519"/>
    <cellStyle name="Normal 10 15 5 4 2 2" xfId="3520"/>
    <cellStyle name="Normal 10 15 5 4 2 2 2" xfId="3521"/>
    <cellStyle name="Normal 10 15 5 4 2 3" xfId="3522"/>
    <cellStyle name="Normal 10 15 5 4 3" xfId="3523"/>
    <cellStyle name="Normal 10 15 5 4 3 2" xfId="3524"/>
    <cellStyle name="Normal 10 15 5 4 4" xfId="3525"/>
    <cellStyle name="Normal 10 15 5 5" xfId="3526"/>
    <cellStyle name="Normal 10 15 5 5 2" xfId="3527"/>
    <cellStyle name="Normal 10 15 5 5 2 2" xfId="3528"/>
    <cellStyle name="Normal 10 15 5 5 2 2 2" xfId="3529"/>
    <cellStyle name="Normal 10 15 5 5 2 3" xfId="3530"/>
    <cellStyle name="Normal 10 15 5 5 3" xfId="3531"/>
    <cellStyle name="Normal 10 15 5 5 3 2" xfId="3532"/>
    <cellStyle name="Normal 10 15 5 5 4" xfId="3533"/>
    <cellStyle name="Normal 10 15 5 6" xfId="3534"/>
    <cellStyle name="Normal 10 15 5 6 2" xfId="3535"/>
    <cellStyle name="Normal 10 15 5 6 2 2" xfId="3536"/>
    <cellStyle name="Normal 10 15 5 6 2 2 2" xfId="3537"/>
    <cellStyle name="Normal 10 15 5 6 2 3" xfId="3538"/>
    <cellStyle name="Normal 10 15 5 6 3" xfId="3539"/>
    <cellStyle name="Normal 10 15 5 6 3 2" xfId="3540"/>
    <cellStyle name="Normal 10 15 5 6 4" xfId="3541"/>
    <cellStyle name="Normal 10 15 5 7" xfId="3542"/>
    <cellStyle name="Normal 10 15 5 7 2" xfId="3543"/>
    <cellStyle name="Normal 10 15 5 7 2 2" xfId="3544"/>
    <cellStyle name="Normal 10 15 5 7 3" xfId="3545"/>
    <cellStyle name="Normal 10 15 5 8" xfId="3546"/>
    <cellStyle name="Normal 10 15 5 8 2" xfId="3547"/>
    <cellStyle name="Normal 10 15 5 9" xfId="3548"/>
    <cellStyle name="Normal 10 15 6" xfId="3549"/>
    <cellStyle name="Normal 10 15 6 2" xfId="3550"/>
    <cellStyle name="Normal 10 15 6 2 2" xfId="3551"/>
    <cellStyle name="Normal 10 15 6 2 2 2" xfId="3552"/>
    <cellStyle name="Normal 10 15 6 2 2 2 2" xfId="3553"/>
    <cellStyle name="Normal 10 15 6 2 2 3" xfId="3554"/>
    <cellStyle name="Normal 10 15 6 2 3" xfId="3555"/>
    <cellStyle name="Normal 10 15 6 2 3 2" xfId="3556"/>
    <cellStyle name="Normal 10 15 6 2 4" xfId="3557"/>
    <cellStyle name="Normal 10 15 6 3" xfId="3558"/>
    <cellStyle name="Normal 10 15 6 3 2" xfId="3559"/>
    <cellStyle name="Normal 10 15 6 3 2 2" xfId="3560"/>
    <cellStyle name="Normal 10 15 6 3 2 2 2" xfId="3561"/>
    <cellStyle name="Normal 10 15 6 3 2 3" xfId="3562"/>
    <cellStyle name="Normal 10 15 6 3 3" xfId="3563"/>
    <cellStyle name="Normal 10 15 6 3 3 2" xfId="3564"/>
    <cellStyle name="Normal 10 15 6 3 4" xfId="3565"/>
    <cellStyle name="Normal 10 15 6 4" xfId="3566"/>
    <cellStyle name="Normal 10 15 6 4 2" xfId="3567"/>
    <cellStyle name="Normal 10 15 6 4 2 2" xfId="3568"/>
    <cellStyle name="Normal 10 15 6 4 2 2 2" xfId="3569"/>
    <cellStyle name="Normal 10 15 6 4 2 3" xfId="3570"/>
    <cellStyle name="Normal 10 15 6 4 3" xfId="3571"/>
    <cellStyle name="Normal 10 15 6 4 3 2" xfId="3572"/>
    <cellStyle name="Normal 10 15 6 4 4" xfId="3573"/>
    <cellStyle name="Normal 10 15 6 5" xfId="3574"/>
    <cellStyle name="Normal 10 15 6 5 2" xfId="3575"/>
    <cellStyle name="Normal 10 15 6 5 2 2" xfId="3576"/>
    <cellStyle name="Normal 10 15 6 5 2 2 2" xfId="3577"/>
    <cellStyle name="Normal 10 15 6 5 2 3" xfId="3578"/>
    <cellStyle name="Normal 10 15 6 5 3" xfId="3579"/>
    <cellStyle name="Normal 10 15 6 5 3 2" xfId="3580"/>
    <cellStyle name="Normal 10 15 6 5 4" xfId="3581"/>
    <cellStyle name="Normal 10 15 6 6" xfId="3582"/>
    <cellStyle name="Normal 10 15 6 6 2" xfId="3583"/>
    <cellStyle name="Normal 10 15 6 6 2 2" xfId="3584"/>
    <cellStyle name="Normal 10 15 6 6 2 2 2" xfId="3585"/>
    <cellStyle name="Normal 10 15 6 6 2 3" xfId="3586"/>
    <cellStyle name="Normal 10 15 6 6 3" xfId="3587"/>
    <cellStyle name="Normal 10 15 6 6 3 2" xfId="3588"/>
    <cellStyle name="Normal 10 15 6 6 4" xfId="3589"/>
    <cellStyle name="Normal 10 15 6 7" xfId="3590"/>
    <cellStyle name="Normal 10 15 6 7 2" xfId="3591"/>
    <cellStyle name="Normal 10 15 6 7 2 2" xfId="3592"/>
    <cellStyle name="Normal 10 15 6 7 3" xfId="3593"/>
    <cellStyle name="Normal 10 15 6 8" xfId="3594"/>
    <cellStyle name="Normal 10 15 6 8 2" xfId="3595"/>
    <cellStyle name="Normal 10 15 6 9" xfId="3596"/>
    <cellStyle name="Normal 10 15 7" xfId="3597"/>
    <cellStyle name="Normal 10 15 7 2" xfId="3598"/>
    <cellStyle name="Normal 10 15 7 2 2" xfId="3599"/>
    <cellStyle name="Normal 10 15 7 2 2 2" xfId="3600"/>
    <cellStyle name="Normal 10 15 7 2 3" xfId="3601"/>
    <cellStyle name="Normal 10 15 7 3" xfId="3602"/>
    <cellStyle name="Normal 10 15 7 3 2" xfId="3603"/>
    <cellStyle name="Normal 10 15 7 4" xfId="3604"/>
    <cellStyle name="Normal 10 15 8" xfId="3605"/>
    <cellStyle name="Normal 10 15 8 2" xfId="3606"/>
    <cellStyle name="Normal 10 15 8 2 2" xfId="3607"/>
    <cellStyle name="Normal 10 15 8 2 2 2" xfId="3608"/>
    <cellStyle name="Normal 10 15 8 2 3" xfId="3609"/>
    <cellStyle name="Normal 10 15 8 3" xfId="3610"/>
    <cellStyle name="Normal 10 15 8 3 2" xfId="3611"/>
    <cellStyle name="Normal 10 15 8 4" xfId="3612"/>
    <cellStyle name="Normal 10 15 9" xfId="3613"/>
    <cellStyle name="Normal 10 15 9 2" xfId="3614"/>
    <cellStyle name="Normal 10 15 9 2 2" xfId="3615"/>
    <cellStyle name="Normal 10 15 9 2 2 2" xfId="3616"/>
    <cellStyle name="Normal 10 15 9 2 3" xfId="3617"/>
    <cellStyle name="Normal 10 15 9 3" xfId="3618"/>
    <cellStyle name="Normal 10 15 9 3 2" xfId="3619"/>
    <cellStyle name="Normal 10 15 9 4" xfId="3620"/>
    <cellStyle name="Normal 10 16" xfId="3621"/>
    <cellStyle name="Normal 10 16 10" xfId="3622"/>
    <cellStyle name="Normal 10 16 10 2" xfId="3623"/>
    <cellStyle name="Normal 10 16 10 2 2" xfId="3624"/>
    <cellStyle name="Normal 10 16 10 2 2 2" xfId="3625"/>
    <cellStyle name="Normal 10 16 10 2 3" xfId="3626"/>
    <cellStyle name="Normal 10 16 10 3" xfId="3627"/>
    <cellStyle name="Normal 10 16 10 3 2" xfId="3628"/>
    <cellStyle name="Normal 10 16 10 4" xfId="3629"/>
    <cellStyle name="Normal 10 16 11" xfId="3630"/>
    <cellStyle name="Normal 10 16 11 2" xfId="3631"/>
    <cellStyle name="Normal 10 16 11 2 2" xfId="3632"/>
    <cellStyle name="Normal 10 16 11 2 2 2" xfId="3633"/>
    <cellStyle name="Normal 10 16 11 2 3" xfId="3634"/>
    <cellStyle name="Normal 10 16 11 3" xfId="3635"/>
    <cellStyle name="Normal 10 16 11 3 2" xfId="3636"/>
    <cellStyle name="Normal 10 16 11 4" xfId="3637"/>
    <cellStyle name="Normal 10 16 12" xfId="3638"/>
    <cellStyle name="Normal 10 16 12 2" xfId="3639"/>
    <cellStyle name="Normal 10 16 12 2 2" xfId="3640"/>
    <cellStyle name="Normal 10 16 12 3" xfId="3641"/>
    <cellStyle name="Normal 10 16 13" xfId="3642"/>
    <cellStyle name="Normal 10 16 13 2" xfId="3643"/>
    <cellStyle name="Normal 10 16 14" xfId="3644"/>
    <cellStyle name="Normal 10 16 2" xfId="3645"/>
    <cellStyle name="Normal 10 16 2 10" xfId="3646"/>
    <cellStyle name="Normal 10 16 2 10 2" xfId="3647"/>
    <cellStyle name="Normal 10 16 2 10 2 2" xfId="3648"/>
    <cellStyle name="Normal 10 16 2 10 3" xfId="3649"/>
    <cellStyle name="Normal 10 16 2 11" xfId="3650"/>
    <cellStyle name="Normal 10 16 2 11 2" xfId="3651"/>
    <cellStyle name="Normal 10 16 2 12" xfId="3652"/>
    <cellStyle name="Normal 10 16 2 2" xfId="3653"/>
    <cellStyle name="Normal 10 16 2 2 2" xfId="3654"/>
    <cellStyle name="Normal 10 16 2 2 2 2" xfId="3655"/>
    <cellStyle name="Normal 10 16 2 2 2 2 2" xfId="3656"/>
    <cellStyle name="Normal 10 16 2 2 2 2 2 2" xfId="3657"/>
    <cellStyle name="Normal 10 16 2 2 2 2 3" xfId="3658"/>
    <cellStyle name="Normal 10 16 2 2 2 3" xfId="3659"/>
    <cellStyle name="Normal 10 16 2 2 2 3 2" xfId="3660"/>
    <cellStyle name="Normal 10 16 2 2 2 4" xfId="3661"/>
    <cellStyle name="Normal 10 16 2 2 3" xfId="3662"/>
    <cellStyle name="Normal 10 16 2 2 3 2" xfId="3663"/>
    <cellStyle name="Normal 10 16 2 2 3 2 2" xfId="3664"/>
    <cellStyle name="Normal 10 16 2 2 3 2 2 2" xfId="3665"/>
    <cellStyle name="Normal 10 16 2 2 3 2 3" xfId="3666"/>
    <cellStyle name="Normal 10 16 2 2 3 3" xfId="3667"/>
    <cellStyle name="Normal 10 16 2 2 3 3 2" xfId="3668"/>
    <cellStyle name="Normal 10 16 2 2 3 4" xfId="3669"/>
    <cellStyle name="Normal 10 16 2 2 4" xfId="3670"/>
    <cellStyle name="Normal 10 16 2 2 4 2" xfId="3671"/>
    <cellStyle name="Normal 10 16 2 2 4 2 2" xfId="3672"/>
    <cellStyle name="Normal 10 16 2 2 4 2 2 2" xfId="3673"/>
    <cellStyle name="Normal 10 16 2 2 4 2 3" xfId="3674"/>
    <cellStyle name="Normal 10 16 2 2 4 3" xfId="3675"/>
    <cellStyle name="Normal 10 16 2 2 4 3 2" xfId="3676"/>
    <cellStyle name="Normal 10 16 2 2 4 4" xfId="3677"/>
    <cellStyle name="Normal 10 16 2 2 5" xfId="3678"/>
    <cellStyle name="Normal 10 16 2 2 5 2" xfId="3679"/>
    <cellStyle name="Normal 10 16 2 2 5 2 2" xfId="3680"/>
    <cellStyle name="Normal 10 16 2 2 5 2 2 2" xfId="3681"/>
    <cellStyle name="Normal 10 16 2 2 5 2 3" xfId="3682"/>
    <cellStyle name="Normal 10 16 2 2 5 3" xfId="3683"/>
    <cellStyle name="Normal 10 16 2 2 5 3 2" xfId="3684"/>
    <cellStyle name="Normal 10 16 2 2 5 4" xfId="3685"/>
    <cellStyle name="Normal 10 16 2 2 6" xfId="3686"/>
    <cellStyle name="Normal 10 16 2 2 6 2" xfId="3687"/>
    <cellStyle name="Normal 10 16 2 2 6 2 2" xfId="3688"/>
    <cellStyle name="Normal 10 16 2 2 6 2 2 2" xfId="3689"/>
    <cellStyle name="Normal 10 16 2 2 6 2 3" xfId="3690"/>
    <cellStyle name="Normal 10 16 2 2 6 3" xfId="3691"/>
    <cellStyle name="Normal 10 16 2 2 6 3 2" xfId="3692"/>
    <cellStyle name="Normal 10 16 2 2 6 4" xfId="3693"/>
    <cellStyle name="Normal 10 16 2 2 7" xfId="3694"/>
    <cellStyle name="Normal 10 16 2 2 7 2" xfId="3695"/>
    <cellStyle name="Normal 10 16 2 2 7 2 2" xfId="3696"/>
    <cellStyle name="Normal 10 16 2 2 7 3" xfId="3697"/>
    <cellStyle name="Normal 10 16 2 2 8" xfId="3698"/>
    <cellStyle name="Normal 10 16 2 2 8 2" xfId="3699"/>
    <cellStyle name="Normal 10 16 2 2 9" xfId="3700"/>
    <cellStyle name="Normal 10 16 2 3" xfId="3701"/>
    <cellStyle name="Normal 10 16 2 3 2" xfId="3702"/>
    <cellStyle name="Normal 10 16 2 3 2 2" xfId="3703"/>
    <cellStyle name="Normal 10 16 2 3 2 2 2" xfId="3704"/>
    <cellStyle name="Normal 10 16 2 3 2 2 2 2" xfId="3705"/>
    <cellStyle name="Normal 10 16 2 3 2 2 3" xfId="3706"/>
    <cellStyle name="Normal 10 16 2 3 2 3" xfId="3707"/>
    <cellStyle name="Normal 10 16 2 3 2 3 2" xfId="3708"/>
    <cellStyle name="Normal 10 16 2 3 2 4" xfId="3709"/>
    <cellStyle name="Normal 10 16 2 3 3" xfId="3710"/>
    <cellStyle name="Normal 10 16 2 3 3 2" xfId="3711"/>
    <cellStyle name="Normal 10 16 2 3 3 2 2" xfId="3712"/>
    <cellStyle name="Normal 10 16 2 3 3 2 2 2" xfId="3713"/>
    <cellStyle name="Normal 10 16 2 3 3 2 3" xfId="3714"/>
    <cellStyle name="Normal 10 16 2 3 3 3" xfId="3715"/>
    <cellStyle name="Normal 10 16 2 3 3 3 2" xfId="3716"/>
    <cellStyle name="Normal 10 16 2 3 3 4" xfId="3717"/>
    <cellStyle name="Normal 10 16 2 3 4" xfId="3718"/>
    <cellStyle name="Normal 10 16 2 3 4 2" xfId="3719"/>
    <cellStyle name="Normal 10 16 2 3 4 2 2" xfId="3720"/>
    <cellStyle name="Normal 10 16 2 3 4 2 2 2" xfId="3721"/>
    <cellStyle name="Normal 10 16 2 3 4 2 3" xfId="3722"/>
    <cellStyle name="Normal 10 16 2 3 4 3" xfId="3723"/>
    <cellStyle name="Normal 10 16 2 3 4 3 2" xfId="3724"/>
    <cellStyle name="Normal 10 16 2 3 4 4" xfId="3725"/>
    <cellStyle name="Normal 10 16 2 3 5" xfId="3726"/>
    <cellStyle name="Normal 10 16 2 3 5 2" xfId="3727"/>
    <cellStyle name="Normal 10 16 2 3 5 2 2" xfId="3728"/>
    <cellStyle name="Normal 10 16 2 3 5 2 2 2" xfId="3729"/>
    <cellStyle name="Normal 10 16 2 3 5 2 3" xfId="3730"/>
    <cellStyle name="Normal 10 16 2 3 5 3" xfId="3731"/>
    <cellStyle name="Normal 10 16 2 3 5 3 2" xfId="3732"/>
    <cellStyle name="Normal 10 16 2 3 5 4" xfId="3733"/>
    <cellStyle name="Normal 10 16 2 3 6" xfId="3734"/>
    <cellStyle name="Normal 10 16 2 3 6 2" xfId="3735"/>
    <cellStyle name="Normal 10 16 2 3 6 2 2" xfId="3736"/>
    <cellStyle name="Normal 10 16 2 3 6 2 2 2" xfId="3737"/>
    <cellStyle name="Normal 10 16 2 3 6 2 3" xfId="3738"/>
    <cellStyle name="Normal 10 16 2 3 6 3" xfId="3739"/>
    <cellStyle name="Normal 10 16 2 3 6 3 2" xfId="3740"/>
    <cellStyle name="Normal 10 16 2 3 6 4" xfId="3741"/>
    <cellStyle name="Normal 10 16 2 3 7" xfId="3742"/>
    <cellStyle name="Normal 10 16 2 3 7 2" xfId="3743"/>
    <cellStyle name="Normal 10 16 2 3 7 2 2" xfId="3744"/>
    <cellStyle name="Normal 10 16 2 3 7 3" xfId="3745"/>
    <cellStyle name="Normal 10 16 2 3 8" xfId="3746"/>
    <cellStyle name="Normal 10 16 2 3 8 2" xfId="3747"/>
    <cellStyle name="Normal 10 16 2 3 9" xfId="3748"/>
    <cellStyle name="Normal 10 16 2 4" xfId="3749"/>
    <cellStyle name="Normal 10 16 2 4 2" xfId="3750"/>
    <cellStyle name="Normal 10 16 2 4 2 2" xfId="3751"/>
    <cellStyle name="Normal 10 16 2 4 2 2 2" xfId="3752"/>
    <cellStyle name="Normal 10 16 2 4 2 2 2 2" xfId="3753"/>
    <cellStyle name="Normal 10 16 2 4 2 2 3" xfId="3754"/>
    <cellStyle name="Normal 10 16 2 4 2 3" xfId="3755"/>
    <cellStyle name="Normal 10 16 2 4 2 3 2" xfId="3756"/>
    <cellStyle name="Normal 10 16 2 4 2 4" xfId="3757"/>
    <cellStyle name="Normal 10 16 2 4 3" xfId="3758"/>
    <cellStyle name="Normal 10 16 2 4 3 2" xfId="3759"/>
    <cellStyle name="Normal 10 16 2 4 3 2 2" xfId="3760"/>
    <cellStyle name="Normal 10 16 2 4 3 2 2 2" xfId="3761"/>
    <cellStyle name="Normal 10 16 2 4 3 2 3" xfId="3762"/>
    <cellStyle name="Normal 10 16 2 4 3 3" xfId="3763"/>
    <cellStyle name="Normal 10 16 2 4 3 3 2" xfId="3764"/>
    <cellStyle name="Normal 10 16 2 4 3 4" xfId="3765"/>
    <cellStyle name="Normal 10 16 2 4 4" xfId="3766"/>
    <cellStyle name="Normal 10 16 2 4 4 2" xfId="3767"/>
    <cellStyle name="Normal 10 16 2 4 4 2 2" xfId="3768"/>
    <cellStyle name="Normal 10 16 2 4 4 2 2 2" xfId="3769"/>
    <cellStyle name="Normal 10 16 2 4 4 2 3" xfId="3770"/>
    <cellStyle name="Normal 10 16 2 4 4 3" xfId="3771"/>
    <cellStyle name="Normal 10 16 2 4 4 3 2" xfId="3772"/>
    <cellStyle name="Normal 10 16 2 4 4 4" xfId="3773"/>
    <cellStyle name="Normal 10 16 2 4 5" xfId="3774"/>
    <cellStyle name="Normal 10 16 2 4 5 2" xfId="3775"/>
    <cellStyle name="Normal 10 16 2 4 5 2 2" xfId="3776"/>
    <cellStyle name="Normal 10 16 2 4 5 2 2 2" xfId="3777"/>
    <cellStyle name="Normal 10 16 2 4 5 2 3" xfId="3778"/>
    <cellStyle name="Normal 10 16 2 4 5 3" xfId="3779"/>
    <cellStyle name="Normal 10 16 2 4 5 3 2" xfId="3780"/>
    <cellStyle name="Normal 10 16 2 4 5 4" xfId="3781"/>
    <cellStyle name="Normal 10 16 2 4 6" xfId="3782"/>
    <cellStyle name="Normal 10 16 2 4 6 2" xfId="3783"/>
    <cellStyle name="Normal 10 16 2 4 6 2 2" xfId="3784"/>
    <cellStyle name="Normal 10 16 2 4 6 2 2 2" xfId="3785"/>
    <cellStyle name="Normal 10 16 2 4 6 2 3" xfId="3786"/>
    <cellStyle name="Normal 10 16 2 4 6 3" xfId="3787"/>
    <cellStyle name="Normal 10 16 2 4 6 3 2" xfId="3788"/>
    <cellStyle name="Normal 10 16 2 4 6 4" xfId="3789"/>
    <cellStyle name="Normal 10 16 2 4 7" xfId="3790"/>
    <cellStyle name="Normal 10 16 2 4 7 2" xfId="3791"/>
    <cellStyle name="Normal 10 16 2 4 7 2 2" xfId="3792"/>
    <cellStyle name="Normal 10 16 2 4 7 3" xfId="3793"/>
    <cellStyle name="Normal 10 16 2 4 8" xfId="3794"/>
    <cellStyle name="Normal 10 16 2 4 8 2" xfId="3795"/>
    <cellStyle name="Normal 10 16 2 4 9" xfId="3796"/>
    <cellStyle name="Normal 10 16 2 5" xfId="3797"/>
    <cellStyle name="Normal 10 16 2 5 2" xfId="3798"/>
    <cellStyle name="Normal 10 16 2 5 2 2" xfId="3799"/>
    <cellStyle name="Normal 10 16 2 5 2 2 2" xfId="3800"/>
    <cellStyle name="Normal 10 16 2 5 2 3" xfId="3801"/>
    <cellStyle name="Normal 10 16 2 5 3" xfId="3802"/>
    <cellStyle name="Normal 10 16 2 5 3 2" xfId="3803"/>
    <cellStyle name="Normal 10 16 2 5 4" xfId="3804"/>
    <cellStyle name="Normal 10 16 2 6" xfId="3805"/>
    <cellStyle name="Normal 10 16 2 6 2" xfId="3806"/>
    <cellStyle name="Normal 10 16 2 6 2 2" xfId="3807"/>
    <cellStyle name="Normal 10 16 2 6 2 2 2" xfId="3808"/>
    <cellStyle name="Normal 10 16 2 6 2 3" xfId="3809"/>
    <cellStyle name="Normal 10 16 2 6 3" xfId="3810"/>
    <cellStyle name="Normal 10 16 2 6 3 2" xfId="3811"/>
    <cellStyle name="Normal 10 16 2 6 4" xfId="3812"/>
    <cellStyle name="Normal 10 16 2 7" xfId="3813"/>
    <cellStyle name="Normal 10 16 2 7 2" xfId="3814"/>
    <cellStyle name="Normal 10 16 2 7 2 2" xfId="3815"/>
    <cellStyle name="Normal 10 16 2 7 2 2 2" xfId="3816"/>
    <cellStyle name="Normal 10 16 2 7 2 3" xfId="3817"/>
    <cellStyle name="Normal 10 16 2 7 3" xfId="3818"/>
    <cellStyle name="Normal 10 16 2 7 3 2" xfId="3819"/>
    <cellStyle name="Normal 10 16 2 7 4" xfId="3820"/>
    <cellStyle name="Normal 10 16 2 8" xfId="3821"/>
    <cellStyle name="Normal 10 16 2 8 2" xfId="3822"/>
    <cellStyle name="Normal 10 16 2 8 2 2" xfId="3823"/>
    <cellStyle name="Normal 10 16 2 8 2 2 2" xfId="3824"/>
    <cellStyle name="Normal 10 16 2 8 2 3" xfId="3825"/>
    <cellStyle name="Normal 10 16 2 8 3" xfId="3826"/>
    <cellStyle name="Normal 10 16 2 8 3 2" xfId="3827"/>
    <cellStyle name="Normal 10 16 2 8 4" xfId="3828"/>
    <cellStyle name="Normal 10 16 2 9" xfId="3829"/>
    <cellStyle name="Normal 10 16 2 9 2" xfId="3830"/>
    <cellStyle name="Normal 10 16 2 9 2 2" xfId="3831"/>
    <cellStyle name="Normal 10 16 2 9 2 2 2" xfId="3832"/>
    <cellStyle name="Normal 10 16 2 9 2 3" xfId="3833"/>
    <cellStyle name="Normal 10 16 2 9 3" xfId="3834"/>
    <cellStyle name="Normal 10 16 2 9 3 2" xfId="3835"/>
    <cellStyle name="Normal 10 16 2 9 4" xfId="3836"/>
    <cellStyle name="Normal 10 16 3" xfId="3837"/>
    <cellStyle name="Normal 10 16 3 10" xfId="3838"/>
    <cellStyle name="Normal 10 16 3 10 2" xfId="3839"/>
    <cellStyle name="Normal 10 16 3 10 2 2" xfId="3840"/>
    <cellStyle name="Normal 10 16 3 10 3" xfId="3841"/>
    <cellStyle name="Normal 10 16 3 11" xfId="3842"/>
    <cellStyle name="Normal 10 16 3 11 2" xfId="3843"/>
    <cellStyle name="Normal 10 16 3 12" xfId="3844"/>
    <cellStyle name="Normal 10 16 3 2" xfId="3845"/>
    <cellStyle name="Normal 10 16 3 2 2" xfId="3846"/>
    <cellStyle name="Normal 10 16 3 2 2 2" xfId="3847"/>
    <cellStyle name="Normal 10 16 3 2 2 2 2" xfId="3848"/>
    <cellStyle name="Normal 10 16 3 2 2 2 2 2" xfId="3849"/>
    <cellStyle name="Normal 10 16 3 2 2 2 3" xfId="3850"/>
    <cellStyle name="Normal 10 16 3 2 2 3" xfId="3851"/>
    <cellStyle name="Normal 10 16 3 2 2 3 2" xfId="3852"/>
    <cellStyle name="Normal 10 16 3 2 2 4" xfId="3853"/>
    <cellStyle name="Normal 10 16 3 2 3" xfId="3854"/>
    <cellStyle name="Normal 10 16 3 2 3 2" xfId="3855"/>
    <cellStyle name="Normal 10 16 3 2 3 2 2" xfId="3856"/>
    <cellStyle name="Normal 10 16 3 2 3 2 2 2" xfId="3857"/>
    <cellStyle name="Normal 10 16 3 2 3 2 3" xfId="3858"/>
    <cellStyle name="Normal 10 16 3 2 3 3" xfId="3859"/>
    <cellStyle name="Normal 10 16 3 2 3 3 2" xfId="3860"/>
    <cellStyle name="Normal 10 16 3 2 3 4" xfId="3861"/>
    <cellStyle name="Normal 10 16 3 2 4" xfId="3862"/>
    <cellStyle name="Normal 10 16 3 2 4 2" xfId="3863"/>
    <cellStyle name="Normal 10 16 3 2 4 2 2" xfId="3864"/>
    <cellStyle name="Normal 10 16 3 2 4 2 2 2" xfId="3865"/>
    <cellStyle name="Normal 10 16 3 2 4 2 3" xfId="3866"/>
    <cellStyle name="Normal 10 16 3 2 4 3" xfId="3867"/>
    <cellStyle name="Normal 10 16 3 2 4 3 2" xfId="3868"/>
    <cellStyle name="Normal 10 16 3 2 4 4" xfId="3869"/>
    <cellStyle name="Normal 10 16 3 2 5" xfId="3870"/>
    <cellStyle name="Normal 10 16 3 2 5 2" xfId="3871"/>
    <cellStyle name="Normal 10 16 3 2 5 2 2" xfId="3872"/>
    <cellStyle name="Normal 10 16 3 2 5 2 2 2" xfId="3873"/>
    <cellStyle name="Normal 10 16 3 2 5 2 3" xfId="3874"/>
    <cellStyle name="Normal 10 16 3 2 5 3" xfId="3875"/>
    <cellStyle name="Normal 10 16 3 2 5 3 2" xfId="3876"/>
    <cellStyle name="Normal 10 16 3 2 5 4" xfId="3877"/>
    <cellStyle name="Normal 10 16 3 2 6" xfId="3878"/>
    <cellStyle name="Normal 10 16 3 2 6 2" xfId="3879"/>
    <cellStyle name="Normal 10 16 3 2 6 2 2" xfId="3880"/>
    <cellStyle name="Normal 10 16 3 2 6 2 2 2" xfId="3881"/>
    <cellStyle name="Normal 10 16 3 2 6 2 3" xfId="3882"/>
    <cellStyle name="Normal 10 16 3 2 6 3" xfId="3883"/>
    <cellStyle name="Normal 10 16 3 2 6 3 2" xfId="3884"/>
    <cellStyle name="Normal 10 16 3 2 6 4" xfId="3885"/>
    <cellStyle name="Normal 10 16 3 2 7" xfId="3886"/>
    <cellStyle name="Normal 10 16 3 2 7 2" xfId="3887"/>
    <cellStyle name="Normal 10 16 3 2 7 2 2" xfId="3888"/>
    <cellStyle name="Normal 10 16 3 2 7 3" xfId="3889"/>
    <cellStyle name="Normal 10 16 3 2 8" xfId="3890"/>
    <cellStyle name="Normal 10 16 3 2 8 2" xfId="3891"/>
    <cellStyle name="Normal 10 16 3 2 9" xfId="3892"/>
    <cellStyle name="Normal 10 16 3 3" xfId="3893"/>
    <cellStyle name="Normal 10 16 3 3 2" xfId="3894"/>
    <cellStyle name="Normal 10 16 3 3 2 2" xfId="3895"/>
    <cellStyle name="Normal 10 16 3 3 2 2 2" xfId="3896"/>
    <cellStyle name="Normal 10 16 3 3 2 2 2 2" xfId="3897"/>
    <cellStyle name="Normal 10 16 3 3 2 2 3" xfId="3898"/>
    <cellStyle name="Normal 10 16 3 3 2 3" xfId="3899"/>
    <cellStyle name="Normal 10 16 3 3 2 3 2" xfId="3900"/>
    <cellStyle name="Normal 10 16 3 3 2 4" xfId="3901"/>
    <cellStyle name="Normal 10 16 3 3 3" xfId="3902"/>
    <cellStyle name="Normal 10 16 3 3 3 2" xfId="3903"/>
    <cellStyle name="Normal 10 16 3 3 3 2 2" xfId="3904"/>
    <cellStyle name="Normal 10 16 3 3 3 2 2 2" xfId="3905"/>
    <cellStyle name="Normal 10 16 3 3 3 2 3" xfId="3906"/>
    <cellStyle name="Normal 10 16 3 3 3 3" xfId="3907"/>
    <cellStyle name="Normal 10 16 3 3 3 3 2" xfId="3908"/>
    <cellStyle name="Normal 10 16 3 3 3 4" xfId="3909"/>
    <cellStyle name="Normal 10 16 3 3 4" xfId="3910"/>
    <cellStyle name="Normal 10 16 3 3 4 2" xfId="3911"/>
    <cellStyle name="Normal 10 16 3 3 4 2 2" xfId="3912"/>
    <cellStyle name="Normal 10 16 3 3 4 2 2 2" xfId="3913"/>
    <cellStyle name="Normal 10 16 3 3 4 2 3" xfId="3914"/>
    <cellStyle name="Normal 10 16 3 3 4 3" xfId="3915"/>
    <cellStyle name="Normal 10 16 3 3 4 3 2" xfId="3916"/>
    <cellStyle name="Normal 10 16 3 3 4 4" xfId="3917"/>
    <cellStyle name="Normal 10 16 3 3 5" xfId="3918"/>
    <cellStyle name="Normal 10 16 3 3 5 2" xfId="3919"/>
    <cellStyle name="Normal 10 16 3 3 5 2 2" xfId="3920"/>
    <cellStyle name="Normal 10 16 3 3 5 2 2 2" xfId="3921"/>
    <cellStyle name="Normal 10 16 3 3 5 2 3" xfId="3922"/>
    <cellStyle name="Normal 10 16 3 3 5 3" xfId="3923"/>
    <cellStyle name="Normal 10 16 3 3 5 3 2" xfId="3924"/>
    <cellStyle name="Normal 10 16 3 3 5 4" xfId="3925"/>
    <cellStyle name="Normal 10 16 3 3 6" xfId="3926"/>
    <cellStyle name="Normal 10 16 3 3 6 2" xfId="3927"/>
    <cellStyle name="Normal 10 16 3 3 6 2 2" xfId="3928"/>
    <cellStyle name="Normal 10 16 3 3 6 2 2 2" xfId="3929"/>
    <cellStyle name="Normal 10 16 3 3 6 2 3" xfId="3930"/>
    <cellStyle name="Normal 10 16 3 3 6 3" xfId="3931"/>
    <cellStyle name="Normal 10 16 3 3 6 3 2" xfId="3932"/>
    <cellStyle name="Normal 10 16 3 3 6 4" xfId="3933"/>
    <cellStyle name="Normal 10 16 3 3 7" xfId="3934"/>
    <cellStyle name="Normal 10 16 3 3 7 2" xfId="3935"/>
    <cellStyle name="Normal 10 16 3 3 7 2 2" xfId="3936"/>
    <cellStyle name="Normal 10 16 3 3 7 3" xfId="3937"/>
    <cellStyle name="Normal 10 16 3 3 8" xfId="3938"/>
    <cellStyle name="Normal 10 16 3 3 8 2" xfId="3939"/>
    <cellStyle name="Normal 10 16 3 3 9" xfId="3940"/>
    <cellStyle name="Normal 10 16 3 4" xfId="3941"/>
    <cellStyle name="Normal 10 16 3 4 2" xfId="3942"/>
    <cellStyle name="Normal 10 16 3 4 2 2" xfId="3943"/>
    <cellStyle name="Normal 10 16 3 4 2 2 2" xfId="3944"/>
    <cellStyle name="Normal 10 16 3 4 2 2 2 2" xfId="3945"/>
    <cellStyle name="Normal 10 16 3 4 2 2 3" xfId="3946"/>
    <cellStyle name="Normal 10 16 3 4 2 3" xfId="3947"/>
    <cellStyle name="Normal 10 16 3 4 2 3 2" xfId="3948"/>
    <cellStyle name="Normal 10 16 3 4 2 4" xfId="3949"/>
    <cellStyle name="Normal 10 16 3 4 3" xfId="3950"/>
    <cellStyle name="Normal 10 16 3 4 3 2" xfId="3951"/>
    <cellStyle name="Normal 10 16 3 4 3 2 2" xfId="3952"/>
    <cellStyle name="Normal 10 16 3 4 3 2 2 2" xfId="3953"/>
    <cellStyle name="Normal 10 16 3 4 3 2 3" xfId="3954"/>
    <cellStyle name="Normal 10 16 3 4 3 3" xfId="3955"/>
    <cellStyle name="Normal 10 16 3 4 3 3 2" xfId="3956"/>
    <cellStyle name="Normal 10 16 3 4 3 4" xfId="3957"/>
    <cellStyle name="Normal 10 16 3 4 4" xfId="3958"/>
    <cellStyle name="Normal 10 16 3 4 4 2" xfId="3959"/>
    <cellStyle name="Normal 10 16 3 4 4 2 2" xfId="3960"/>
    <cellStyle name="Normal 10 16 3 4 4 2 2 2" xfId="3961"/>
    <cellStyle name="Normal 10 16 3 4 4 2 3" xfId="3962"/>
    <cellStyle name="Normal 10 16 3 4 4 3" xfId="3963"/>
    <cellStyle name="Normal 10 16 3 4 4 3 2" xfId="3964"/>
    <cellStyle name="Normal 10 16 3 4 4 4" xfId="3965"/>
    <cellStyle name="Normal 10 16 3 4 5" xfId="3966"/>
    <cellStyle name="Normal 10 16 3 4 5 2" xfId="3967"/>
    <cellStyle name="Normal 10 16 3 4 5 2 2" xfId="3968"/>
    <cellStyle name="Normal 10 16 3 4 5 2 2 2" xfId="3969"/>
    <cellStyle name="Normal 10 16 3 4 5 2 3" xfId="3970"/>
    <cellStyle name="Normal 10 16 3 4 5 3" xfId="3971"/>
    <cellStyle name="Normal 10 16 3 4 5 3 2" xfId="3972"/>
    <cellStyle name="Normal 10 16 3 4 5 4" xfId="3973"/>
    <cellStyle name="Normal 10 16 3 4 6" xfId="3974"/>
    <cellStyle name="Normal 10 16 3 4 6 2" xfId="3975"/>
    <cellStyle name="Normal 10 16 3 4 6 2 2" xfId="3976"/>
    <cellStyle name="Normal 10 16 3 4 6 2 2 2" xfId="3977"/>
    <cellStyle name="Normal 10 16 3 4 6 2 3" xfId="3978"/>
    <cellStyle name="Normal 10 16 3 4 6 3" xfId="3979"/>
    <cellStyle name="Normal 10 16 3 4 6 3 2" xfId="3980"/>
    <cellStyle name="Normal 10 16 3 4 6 4" xfId="3981"/>
    <cellStyle name="Normal 10 16 3 4 7" xfId="3982"/>
    <cellStyle name="Normal 10 16 3 4 7 2" xfId="3983"/>
    <cellStyle name="Normal 10 16 3 4 7 2 2" xfId="3984"/>
    <cellStyle name="Normal 10 16 3 4 7 3" xfId="3985"/>
    <cellStyle name="Normal 10 16 3 4 8" xfId="3986"/>
    <cellStyle name="Normal 10 16 3 4 8 2" xfId="3987"/>
    <cellStyle name="Normal 10 16 3 4 9" xfId="3988"/>
    <cellStyle name="Normal 10 16 3 5" xfId="3989"/>
    <cellStyle name="Normal 10 16 3 5 2" xfId="3990"/>
    <cellStyle name="Normal 10 16 3 5 2 2" xfId="3991"/>
    <cellStyle name="Normal 10 16 3 5 2 2 2" xfId="3992"/>
    <cellStyle name="Normal 10 16 3 5 2 3" xfId="3993"/>
    <cellStyle name="Normal 10 16 3 5 3" xfId="3994"/>
    <cellStyle name="Normal 10 16 3 5 3 2" xfId="3995"/>
    <cellStyle name="Normal 10 16 3 5 4" xfId="3996"/>
    <cellStyle name="Normal 10 16 3 6" xfId="3997"/>
    <cellStyle name="Normal 10 16 3 6 2" xfId="3998"/>
    <cellStyle name="Normal 10 16 3 6 2 2" xfId="3999"/>
    <cellStyle name="Normal 10 16 3 6 2 2 2" xfId="4000"/>
    <cellStyle name="Normal 10 16 3 6 2 3" xfId="4001"/>
    <cellStyle name="Normal 10 16 3 6 3" xfId="4002"/>
    <cellStyle name="Normal 10 16 3 6 3 2" xfId="4003"/>
    <cellStyle name="Normal 10 16 3 6 4" xfId="4004"/>
    <cellStyle name="Normal 10 16 3 7" xfId="4005"/>
    <cellStyle name="Normal 10 16 3 7 2" xfId="4006"/>
    <cellStyle name="Normal 10 16 3 7 2 2" xfId="4007"/>
    <cellStyle name="Normal 10 16 3 7 2 2 2" xfId="4008"/>
    <cellStyle name="Normal 10 16 3 7 2 3" xfId="4009"/>
    <cellStyle name="Normal 10 16 3 7 3" xfId="4010"/>
    <cellStyle name="Normal 10 16 3 7 3 2" xfId="4011"/>
    <cellStyle name="Normal 10 16 3 7 4" xfId="4012"/>
    <cellStyle name="Normal 10 16 3 8" xfId="4013"/>
    <cellStyle name="Normal 10 16 3 8 2" xfId="4014"/>
    <cellStyle name="Normal 10 16 3 8 2 2" xfId="4015"/>
    <cellStyle name="Normal 10 16 3 8 2 2 2" xfId="4016"/>
    <cellStyle name="Normal 10 16 3 8 2 3" xfId="4017"/>
    <cellStyle name="Normal 10 16 3 8 3" xfId="4018"/>
    <cellStyle name="Normal 10 16 3 8 3 2" xfId="4019"/>
    <cellStyle name="Normal 10 16 3 8 4" xfId="4020"/>
    <cellStyle name="Normal 10 16 3 9" xfId="4021"/>
    <cellStyle name="Normal 10 16 3 9 2" xfId="4022"/>
    <cellStyle name="Normal 10 16 3 9 2 2" xfId="4023"/>
    <cellStyle name="Normal 10 16 3 9 2 2 2" xfId="4024"/>
    <cellStyle name="Normal 10 16 3 9 2 3" xfId="4025"/>
    <cellStyle name="Normal 10 16 3 9 3" xfId="4026"/>
    <cellStyle name="Normal 10 16 3 9 3 2" xfId="4027"/>
    <cellStyle name="Normal 10 16 3 9 4" xfId="4028"/>
    <cellStyle name="Normal 10 16 4" xfId="4029"/>
    <cellStyle name="Normal 10 16 4 2" xfId="4030"/>
    <cellStyle name="Normal 10 16 4 2 2" xfId="4031"/>
    <cellStyle name="Normal 10 16 4 2 2 2" xfId="4032"/>
    <cellStyle name="Normal 10 16 4 2 2 2 2" xfId="4033"/>
    <cellStyle name="Normal 10 16 4 2 2 3" xfId="4034"/>
    <cellStyle name="Normal 10 16 4 2 3" xfId="4035"/>
    <cellStyle name="Normal 10 16 4 2 3 2" xfId="4036"/>
    <cellStyle name="Normal 10 16 4 2 4" xfId="4037"/>
    <cellStyle name="Normal 10 16 4 3" xfId="4038"/>
    <cellStyle name="Normal 10 16 4 3 2" xfId="4039"/>
    <cellStyle name="Normal 10 16 4 3 2 2" xfId="4040"/>
    <cellStyle name="Normal 10 16 4 3 2 2 2" xfId="4041"/>
    <cellStyle name="Normal 10 16 4 3 2 3" xfId="4042"/>
    <cellStyle name="Normal 10 16 4 3 3" xfId="4043"/>
    <cellStyle name="Normal 10 16 4 3 3 2" xfId="4044"/>
    <cellStyle name="Normal 10 16 4 3 4" xfId="4045"/>
    <cellStyle name="Normal 10 16 4 4" xfId="4046"/>
    <cellStyle name="Normal 10 16 4 4 2" xfId="4047"/>
    <cellStyle name="Normal 10 16 4 4 2 2" xfId="4048"/>
    <cellStyle name="Normal 10 16 4 4 2 2 2" xfId="4049"/>
    <cellStyle name="Normal 10 16 4 4 2 3" xfId="4050"/>
    <cellStyle name="Normal 10 16 4 4 3" xfId="4051"/>
    <cellStyle name="Normal 10 16 4 4 3 2" xfId="4052"/>
    <cellStyle name="Normal 10 16 4 4 4" xfId="4053"/>
    <cellStyle name="Normal 10 16 4 5" xfId="4054"/>
    <cellStyle name="Normal 10 16 4 5 2" xfId="4055"/>
    <cellStyle name="Normal 10 16 4 5 2 2" xfId="4056"/>
    <cellStyle name="Normal 10 16 4 5 2 2 2" xfId="4057"/>
    <cellStyle name="Normal 10 16 4 5 2 3" xfId="4058"/>
    <cellStyle name="Normal 10 16 4 5 3" xfId="4059"/>
    <cellStyle name="Normal 10 16 4 5 3 2" xfId="4060"/>
    <cellStyle name="Normal 10 16 4 5 4" xfId="4061"/>
    <cellStyle name="Normal 10 16 4 6" xfId="4062"/>
    <cellStyle name="Normal 10 16 4 6 2" xfId="4063"/>
    <cellStyle name="Normal 10 16 4 6 2 2" xfId="4064"/>
    <cellStyle name="Normal 10 16 4 6 2 2 2" xfId="4065"/>
    <cellStyle name="Normal 10 16 4 6 2 3" xfId="4066"/>
    <cellStyle name="Normal 10 16 4 6 3" xfId="4067"/>
    <cellStyle name="Normal 10 16 4 6 3 2" xfId="4068"/>
    <cellStyle name="Normal 10 16 4 6 4" xfId="4069"/>
    <cellStyle name="Normal 10 16 4 7" xfId="4070"/>
    <cellStyle name="Normal 10 16 4 7 2" xfId="4071"/>
    <cellStyle name="Normal 10 16 4 7 2 2" xfId="4072"/>
    <cellStyle name="Normal 10 16 4 7 3" xfId="4073"/>
    <cellStyle name="Normal 10 16 4 8" xfId="4074"/>
    <cellStyle name="Normal 10 16 4 8 2" xfId="4075"/>
    <cellStyle name="Normal 10 16 4 9" xfId="4076"/>
    <cellStyle name="Normal 10 16 5" xfId="4077"/>
    <cellStyle name="Normal 10 16 5 2" xfId="4078"/>
    <cellStyle name="Normal 10 16 5 2 2" xfId="4079"/>
    <cellStyle name="Normal 10 16 5 2 2 2" xfId="4080"/>
    <cellStyle name="Normal 10 16 5 2 2 2 2" xfId="4081"/>
    <cellStyle name="Normal 10 16 5 2 2 3" xfId="4082"/>
    <cellStyle name="Normal 10 16 5 2 3" xfId="4083"/>
    <cellStyle name="Normal 10 16 5 2 3 2" xfId="4084"/>
    <cellStyle name="Normal 10 16 5 2 4" xfId="4085"/>
    <cellStyle name="Normal 10 16 5 3" xfId="4086"/>
    <cellStyle name="Normal 10 16 5 3 2" xfId="4087"/>
    <cellStyle name="Normal 10 16 5 3 2 2" xfId="4088"/>
    <cellStyle name="Normal 10 16 5 3 2 2 2" xfId="4089"/>
    <cellStyle name="Normal 10 16 5 3 2 3" xfId="4090"/>
    <cellStyle name="Normal 10 16 5 3 3" xfId="4091"/>
    <cellStyle name="Normal 10 16 5 3 3 2" xfId="4092"/>
    <cellStyle name="Normal 10 16 5 3 4" xfId="4093"/>
    <cellStyle name="Normal 10 16 5 4" xfId="4094"/>
    <cellStyle name="Normal 10 16 5 4 2" xfId="4095"/>
    <cellStyle name="Normal 10 16 5 4 2 2" xfId="4096"/>
    <cellStyle name="Normal 10 16 5 4 2 2 2" xfId="4097"/>
    <cellStyle name="Normal 10 16 5 4 2 3" xfId="4098"/>
    <cellStyle name="Normal 10 16 5 4 3" xfId="4099"/>
    <cellStyle name="Normal 10 16 5 4 3 2" xfId="4100"/>
    <cellStyle name="Normal 10 16 5 4 4" xfId="4101"/>
    <cellStyle name="Normal 10 16 5 5" xfId="4102"/>
    <cellStyle name="Normal 10 16 5 5 2" xfId="4103"/>
    <cellStyle name="Normal 10 16 5 5 2 2" xfId="4104"/>
    <cellStyle name="Normal 10 16 5 5 2 2 2" xfId="4105"/>
    <cellStyle name="Normal 10 16 5 5 2 3" xfId="4106"/>
    <cellStyle name="Normal 10 16 5 5 3" xfId="4107"/>
    <cellStyle name="Normal 10 16 5 5 3 2" xfId="4108"/>
    <cellStyle name="Normal 10 16 5 5 4" xfId="4109"/>
    <cellStyle name="Normal 10 16 5 6" xfId="4110"/>
    <cellStyle name="Normal 10 16 5 6 2" xfId="4111"/>
    <cellStyle name="Normal 10 16 5 6 2 2" xfId="4112"/>
    <cellStyle name="Normal 10 16 5 6 2 2 2" xfId="4113"/>
    <cellStyle name="Normal 10 16 5 6 2 3" xfId="4114"/>
    <cellStyle name="Normal 10 16 5 6 3" xfId="4115"/>
    <cellStyle name="Normal 10 16 5 6 3 2" xfId="4116"/>
    <cellStyle name="Normal 10 16 5 6 4" xfId="4117"/>
    <cellStyle name="Normal 10 16 5 7" xfId="4118"/>
    <cellStyle name="Normal 10 16 5 7 2" xfId="4119"/>
    <cellStyle name="Normal 10 16 5 7 2 2" xfId="4120"/>
    <cellStyle name="Normal 10 16 5 7 3" xfId="4121"/>
    <cellStyle name="Normal 10 16 5 8" xfId="4122"/>
    <cellStyle name="Normal 10 16 5 8 2" xfId="4123"/>
    <cellStyle name="Normal 10 16 5 9" xfId="4124"/>
    <cellStyle name="Normal 10 16 6" xfId="4125"/>
    <cellStyle name="Normal 10 16 6 2" xfId="4126"/>
    <cellStyle name="Normal 10 16 6 2 2" xfId="4127"/>
    <cellStyle name="Normal 10 16 6 2 2 2" xfId="4128"/>
    <cellStyle name="Normal 10 16 6 2 2 2 2" xfId="4129"/>
    <cellStyle name="Normal 10 16 6 2 2 3" xfId="4130"/>
    <cellStyle name="Normal 10 16 6 2 3" xfId="4131"/>
    <cellStyle name="Normal 10 16 6 2 3 2" xfId="4132"/>
    <cellStyle name="Normal 10 16 6 2 4" xfId="4133"/>
    <cellStyle name="Normal 10 16 6 3" xfId="4134"/>
    <cellStyle name="Normal 10 16 6 3 2" xfId="4135"/>
    <cellStyle name="Normal 10 16 6 3 2 2" xfId="4136"/>
    <cellStyle name="Normal 10 16 6 3 2 2 2" xfId="4137"/>
    <cellStyle name="Normal 10 16 6 3 2 3" xfId="4138"/>
    <cellStyle name="Normal 10 16 6 3 3" xfId="4139"/>
    <cellStyle name="Normal 10 16 6 3 3 2" xfId="4140"/>
    <cellStyle name="Normal 10 16 6 3 4" xfId="4141"/>
    <cellStyle name="Normal 10 16 6 4" xfId="4142"/>
    <cellStyle name="Normal 10 16 6 4 2" xfId="4143"/>
    <cellStyle name="Normal 10 16 6 4 2 2" xfId="4144"/>
    <cellStyle name="Normal 10 16 6 4 2 2 2" xfId="4145"/>
    <cellStyle name="Normal 10 16 6 4 2 3" xfId="4146"/>
    <cellStyle name="Normal 10 16 6 4 3" xfId="4147"/>
    <cellStyle name="Normal 10 16 6 4 3 2" xfId="4148"/>
    <cellStyle name="Normal 10 16 6 4 4" xfId="4149"/>
    <cellStyle name="Normal 10 16 6 5" xfId="4150"/>
    <cellStyle name="Normal 10 16 6 5 2" xfId="4151"/>
    <cellStyle name="Normal 10 16 6 5 2 2" xfId="4152"/>
    <cellStyle name="Normal 10 16 6 5 2 2 2" xfId="4153"/>
    <cellStyle name="Normal 10 16 6 5 2 3" xfId="4154"/>
    <cellStyle name="Normal 10 16 6 5 3" xfId="4155"/>
    <cellStyle name="Normal 10 16 6 5 3 2" xfId="4156"/>
    <cellStyle name="Normal 10 16 6 5 4" xfId="4157"/>
    <cellStyle name="Normal 10 16 6 6" xfId="4158"/>
    <cellStyle name="Normal 10 16 6 6 2" xfId="4159"/>
    <cellStyle name="Normal 10 16 6 6 2 2" xfId="4160"/>
    <cellStyle name="Normal 10 16 6 6 2 2 2" xfId="4161"/>
    <cellStyle name="Normal 10 16 6 6 2 3" xfId="4162"/>
    <cellStyle name="Normal 10 16 6 6 3" xfId="4163"/>
    <cellStyle name="Normal 10 16 6 6 3 2" xfId="4164"/>
    <cellStyle name="Normal 10 16 6 6 4" xfId="4165"/>
    <cellStyle name="Normal 10 16 6 7" xfId="4166"/>
    <cellStyle name="Normal 10 16 6 7 2" xfId="4167"/>
    <cellStyle name="Normal 10 16 6 7 2 2" xfId="4168"/>
    <cellStyle name="Normal 10 16 6 7 3" xfId="4169"/>
    <cellStyle name="Normal 10 16 6 8" xfId="4170"/>
    <cellStyle name="Normal 10 16 6 8 2" xfId="4171"/>
    <cellStyle name="Normal 10 16 6 9" xfId="4172"/>
    <cellStyle name="Normal 10 16 7" xfId="4173"/>
    <cellStyle name="Normal 10 16 7 2" xfId="4174"/>
    <cellStyle name="Normal 10 16 7 2 2" xfId="4175"/>
    <cellStyle name="Normal 10 16 7 2 2 2" xfId="4176"/>
    <cellStyle name="Normal 10 16 7 2 3" xfId="4177"/>
    <cellStyle name="Normal 10 16 7 3" xfId="4178"/>
    <cellStyle name="Normal 10 16 7 3 2" xfId="4179"/>
    <cellStyle name="Normal 10 16 7 4" xfId="4180"/>
    <cellStyle name="Normal 10 16 8" xfId="4181"/>
    <cellStyle name="Normal 10 16 8 2" xfId="4182"/>
    <cellStyle name="Normal 10 16 8 2 2" xfId="4183"/>
    <cellStyle name="Normal 10 16 8 2 2 2" xfId="4184"/>
    <cellStyle name="Normal 10 16 8 2 3" xfId="4185"/>
    <cellStyle name="Normal 10 16 8 3" xfId="4186"/>
    <cellStyle name="Normal 10 16 8 3 2" xfId="4187"/>
    <cellStyle name="Normal 10 16 8 4" xfId="4188"/>
    <cellStyle name="Normal 10 16 9" xfId="4189"/>
    <cellStyle name="Normal 10 16 9 2" xfId="4190"/>
    <cellStyle name="Normal 10 16 9 2 2" xfId="4191"/>
    <cellStyle name="Normal 10 16 9 2 2 2" xfId="4192"/>
    <cellStyle name="Normal 10 16 9 2 3" xfId="4193"/>
    <cellStyle name="Normal 10 16 9 3" xfId="4194"/>
    <cellStyle name="Normal 10 16 9 3 2" xfId="4195"/>
    <cellStyle name="Normal 10 16 9 4" xfId="4196"/>
    <cellStyle name="Normal 10 17" xfId="4197"/>
    <cellStyle name="Normal 10 17 10" xfId="4198"/>
    <cellStyle name="Normal 10 17 10 2" xfId="4199"/>
    <cellStyle name="Normal 10 17 10 2 2" xfId="4200"/>
    <cellStyle name="Normal 10 17 10 2 2 2" xfId="4201"/>
    <cellStyle name="Normal 10 17 10 2 3" xfId="4202"/>
    <cellStyle name="Normal 10 17 10 3" xfId="4203"/>
    <cellStyle name="Normal 10 17 10 3 2" xfId="4204"/>
    <cellStyle name="Normal 10 17 10 4" xfId="4205"/>
    <cellStyle name="Normal 10 17 11" xfId="4206"/>
    <cellStyle name="Normal 10 17 11 2" xfId="4207"/>
    <cellStyle name="Normal 10 17 11 2 2" xfId="4208"/>
    <cellStyle name="Normal 10 17 11 2 2 2" xfId="4209"/>
    <cellStyle name="Normal 10 17 11 2 3" xfId="4210"/>
    <cellStyle name="Normal 10 17 11 3" xfId="4211"/>
    <cellStyle name="Normal 10 17 11 3 2" xfId="4212"/>
    <cellStyle name="Normal 10 17 11 4" xfId="4213"/>
    <cellStyle name="Normal 10 17 12" xfId="4214"/>
    <cellStyle name="Normal 10 17 12 2" xfId="4215"/>
    <cellStyle name="Normal 10 17 12 2 2" xfId="4216"/>
    <cellStyle name="Normal 10 17 12 3" xfId="4217"/>
    <cellStyle name="Normal 10 17 13" xfId="4218"/>
    <cellStyle name="Normal 10 17 13 2" xfId="4219"/>
    <cellStyle name="Normal 10 17 14" xfId="4220"/>
    <cellStyle name="Normal 10 17 2" xfId="4221"/>
    <cellStyle name="Normal 10 17 2 10" xfId="4222"/>
    <cellStyle name="Normal 10 17 2 10 2" xfId="4223"/>
    <cellStyle name="Normal 10 17 2 10 2 2" xfId="4224"/>
    <cellStyle name="Normal 10 17 2 10 3" xfId="4225"/>
    <cellStyle name="Normal 10 17 2 11" xfId="4226"/>
    <cellStyle name="Normal 10 17 2 11 2" xfId="4227"/>
    <cellStyle name="Normal 10 17 2 12" xfId="4228"/>
    <cellStyle name="Normal 10 17 2 2" xfId="4229"/>
    <cellStyle name="Normal 10 17 2 2 2" xfId="4230"/>
    <cellStyle name="Normal 10 17 2 2 2 2" xfId="4231"/>
    <cellStyle name="Normal 10 17 2 2 2 2 2" xfId="4232"/>
    <cellStyle name="Normal 10 17 2 2 2 2 2 2" xfId="4233"/>
    <cellStyle name="Normal 10 17 2 2 2 2 3" xfId="4234"/>
    <cellStyle name="Normal 10 17 2 2 2 3" xfId="4235"/>
    <cellStyle name="Normal 10 17 2 2 2 3 2" xfId="4236"/>
    <cellStyle name="Normal 10 17 2 2 2 4" xfId="4237"/>
    <cellStyle name="Normal 10 17 2 2 3" xfId="4238"/>
    <cellStyle name="Normal 10 17 2 2 3 2" xfId="4239"/>
    <cellStyle name="Normal 10 17 2 2 3 2 2" xfId="4240"/>
    <cellStyle name="Normal 10 17 2 2 3 2 2 2" xfId="4241"/>
    <cellStyle name="Normal 10 17 2 2 3 2 3" xfId="4242"/>
    <cellStyle name="Normal 10 17 2 2 3 3" xfId="4243"/>
    <cellStyle name="Normal 10 17 2 2 3 3 2" xfId="4244"/>
    <cellStyle name="Normal 10 17 2 2 3 4" xfId="4245"/>
    <cellStyle name="Normal 10 17 2 2 4" xfId="4246"/>
    <cellStyle name="Normal 10 17 2 2 4 2" xfId="4247"/>
    <cellStyle name="Normal 10 17 2 2 4 2 2" xfId="4248"/>
    <cellStyle name="Normal 10 17 2 2 4 2 2 2" xfId="4249"/>
    <cellStyle name="Normal 10 17 2 2 4 2 3" xfId="4250"/>
    <cellStyle name="Normal 10 17 2 2 4 3" xfId="4251"/>
    <cellStyle name="Normal 10 17 2 2 4 3 2" xfId="4252"/>
    <cellStyle name="Normal 10 17 2 2 4 4" xfId="4253"/>
    <cellStyle name="Normal 10 17 2 2 5" xfId="4254"/>
    <cellStyle name="Normal 10 17 2 2 5 2" xfId="4255"/>
    <cellStyle name="Normal 10 17 2 2 5 2 2" xfId="4256"/>
    <cellStyle name="Normal 10 17 2 2 5 2 2 2" xfId="4257"/>
    <cellStyle name="Normal 10 17 2 2 5 2 3" xfId="4258"/>
    <cellStyle name="Normal 10 17 2 2 5 3" xfId="4259"/>
    <cellStyle name="Normal 10 17 2 2 5 3 2" xfId="4260"/>
    <cellStyle name="Normal 10 17 2 2 5 4" xfId="4261"/>
    <cellStyle name="Normal 10 17 2 2 6" xfId="4262"/>
    <cellStyle name="Normal 10 17 2 2 6 2" xfId="4263"/>
    <cellStyle name="Normal 10 17 2 2 6 2 2" xfId="4264"/>
    <cellStyle name="Normal 10 17 2 2 6 2 2 2" xfId="4265"/>
    <cellStyle name="Normal 10 17 2 2 6 2 3" xfId="4266"/>
    <cellStyle name="Normal 10 17 2 2 6 3" xfId="4267"/>
    <cellStyle name="Normal 10 17 2 2 6 3 2" xfId="4268"/>
    <cellStyle name="Normal 10 17 2 2 6 4" xfId="4269"/>
    <cellStyle name="Normal 10 17 2 2 7" xfId="4270"/>
    <cellStyle name="Normal 10 17 2 2 7 2" xfId="4271"/>
    <cellStyle name="Normal 10 17 2 2 7 2 2" xfId="4272"/>
    <cellStyle name="Normal 10 17 2 2 7 3" xfId="4273"/>
    <cellStyle name="Normal 10 17 2 2 8" xfId="4274"/>
    <cellStyle name="Normal 10 17 2 2 8 2" xfId="4275"/>
    <cellStyle name="Normal 10 17 2 2 9" xfId="4276"/>
    <cellStyle name="Normal 10 17 2 3" xfId="4277"/>
    <cellStyle name="Normal 10 17 2 3 2" xfId="4278"/>
    <cellStyle name="Normal 10 17 2 3 2 2" xfId="4279"/>
    <cellStyle name="Normal 10 17 2 3 2 2 2" xfId="4280"/>
    <cellStyle name="Normal 10 17 2 3 2 2 2 2" xfId="4281"/>
    <cellStyle name="Normal 10 17 2 3 2 2 3" xfId="4282"/>
    <cellStyle name="Normal 10 17 2 3 2 3" xfId="4283"/>
    <cellStyle name="Normal 10 17 2 3 2 3 2" xfId="4284"/>
    <cellStyle name="Normal 10 17 2 3 2 4" xfId="4285"/>
    <cellStyle name="Normal 10 17 2 3 3" xfId="4286"/>
    <cellStyle name="Normal 10 17 2 3 3 2" xfId="4287"/>
    <cellStyle name="Normal 10 17 2 3 3 2 2" xfId="4288"/>
    <cellStyle name="Normal 10 17 2 3 3 2 2 2" xfId="4289"/>
    <cellStyle name="Normal 10 17 2 3 3 2 3" xfId="4290"/>
    <cellStyle name="Normal 10 17 2 3 3 3" xfId="4291"/>
    <cellStyle name="Normal 10 17 2 3 3 3 2" xfId="4292"/>
    <cellStyle name="Normal 10 17 2 3 3 4" xfId="4293"/>
    <cellStyle name="Normal 10 17 2 3 4" xfId="4294"/>
    <cellStyle name="Normal 10 17 2 3 4 2" xfId="4295"/>
    <cellStyle name="Normal 10 17 2 3 4 2 2" xfId="4296"/>
    <cellStyle name="Normal 10 17 2 3 4 2 2 2" xfId="4297"/>
    <cellStyle name="Normal 10 17 2 3 4 2 3" xfId="4298"/>
    <cellStyle name="Normal 10 17 2 3 4 3" xfId="4299"/>
    <cellStyle name="Normal 10 17 2 3 4 3 2" xfId="4300"/>
    <cellStyle name="Normal 10 17 2 3 4 4" xfId="4301"/>
    <cellStyle name="Normal 10 17 2 3 5" xfId="4302"/>
    <cellStyle name="Normal 10 17 2 3 5 2" xfId="4303"/>
    <cellStyle name="Normal 10 17 2 3 5 2 2" xfId="4304"/>
    <cellStyle name="Normal 10 17 2 3 5 2 2 2" xfId="4305"/>
    <cellStyle name="Normal 10 17 2 3 5 2 3" xfId="4306"/>
    <cellStyle name="Normal 10 17 2 3 5 3" xfId="4307"/>
    <cellStyle name="Normal 10 17 2 3 5 3 2" xfId="4308"/>
    <cellStyle name="Normal 10 17 2 3 5 4" xfId="4309"/>
    <cellStyle name="Normal 10 17 2 3 6" xfId="4310"/>
    <cellStyle name="Normal 10 17 2 3 6 2" xfId="4311"/>
    <cellStyle name="Normal 10 17 2 3 6 2 2" xfId="4312"/>
    <cellStyle name="Normal 10 17 2 3 6 2 2 2" xfId="4313"/>
    <cellStyle name="Normal 10 17 2 3 6 2 3" xfId="4314"/>
    <cellStyle name="Normal 10 17 2 3 6 3" xfId="4315"/>
    <cellStyle name="Normal 10 17 2 3 6 3 2" xfId="4316"/>
    <cellStyle name="Normal 10 17 2 3 6 4" xfId="4317"/>
    <cellStyle name="Normal 10 17 2 3 7" xfId="4318"/>
    <cellStyle name="Normal 10 17 2 3 7 2" xfId="4319"/>
    <cellStyle name="Normal 10 17 2 3 7 2 2" xfId="4320"/>
    <cellStyle name="Normal 10 17 2 3 7 3" xfId="4321"/>
    <cellStyle name="Normal 10 17 2 3 8" xfId="4322"/>
    <cellStyle name="Normal 10 17 2 3 8 2" xfId="4323"/>
    <cellStyle name="Normal 10 17 2 3 9" xfId="4324"/>
    <cellStyle name="Normal 10 17 2 4" xfId="4325"/>
    <cellStyle name="Normal 10 17 2 4 2" xfId="4326"/>
    <cellStyle name="Normal 10 17 2 4 2 2" xfId="4327"/>
    <cellStyle name="Normal 10 17 2 4 2 2 2" xfId="4328"/>
    <cellStyle name="Normal 10 17 2 4 2 2 2 2" xfId="4329"/>
    <cellStyle name="Normal 10 17 2 4 2 2 3" xfId="4330"/>
    <cellStyle name="Normal 10 17 2 4 2 3" xfId="4331"/>
    <cellStyle name="Normal 10 17 2 4 2 3 2" xfId="4332"/>
    <cellStyle name="Normal 10 17 2 4 2 4" xfId="4333"/>
    <cellStyle name="Normal 10 17 2 4 3" xfId="4334"/>
    <cellStyle name="Normal 10 17 2 4 3 2" xfId="4335"/>
    <cellStyle name="Normal 10 17 2 4 3 2 2" xfId="4336"/>
    <cellStyle name="Normal 10 17 2 4 3 2 2 2" xfId="4337"/>
    <cellStyle name="Normal 10 17 2 4 3 2 3" xfId="4338"/>
    <cellStyle name="Normal 10 17 2 4 3 3" xfId="4339"/>
    <cellStyle name="Normal 10 17 2 4 3 3 2" xfId="4340"/>
    <cellStyle name="Normal 10 17 2 4 3 4" xfId="4341"/>
    <cellStyle name="Normal 10 17 2 4 4" xfId="4342"/>
    <cellStyle name="Normal 10 17 2 4 4 2" xfId="4343"/>
    <cellStyle name="Normal 10 17 2 4 4 2 2" xfId="4344"/>
    <cellStyle name="Normal 10 17 2 4 4 2 2 2" xfId="4345"/>
    <cellStyle name="Normal 10 17 2 4 4 2 3" xfId="4346"/>
    <cellStyle name="Normal 10 17 2 4 4 3" xfId="4347"/>
    <cellStyle name="Normal 10 17 2 4 4 3 2" xfId="4348"/>
    <cellStyle name="Normal 10 17 2 4 4 4" xfId="4349"/>
    <cellStyle name="Normal 10 17 2 4 5" xfId="4350"/>
    <cellStyle name="Normal 10 17 2 4 5 2" xfId="4351"/>
    <cellStyle name="Normal 10 17 2 4 5 2 2" xfId="4352"/>
    <cellStyle name="Normal 10 17 2 4 5 2 2 2" xfId="4353"/>
    <cellStyle name="Normal 10 17 2 4 5 2 3" xfId="4354"/>
    <cellStyle name="Normal 10 17 2 4 5 3" xfId="4355"/>
    <cellStyle name="Normal 10 17 2 4 5 3 2" xfId="4356"/>
    <cellStyle name="Normal 10 17 2 4 5 4" xfId="4357"/>
    <cellStyle name="Normal 10 17 2 4 6" xfId="4358"/>
    <cellStyle name="Normal 10 17 2 4 6 2" xfId="4359"/>
    <cellStyle name="Normal 10 17 2 4 6 2 2" xfId="4360"/>
    <cellStyle name="Normal 10 17 2 4 6 2 2 2" xfId="4361"/>
    <cellStyle name="Normal 10 17 2 4 6 2 3" xfId="4362"/>
    <cellStyle name="Normal 10 17 2 4 6 3" xfId="4363"/>
    <cellStyle name="Normal 10 17 2 4 6 3 2" xfId="4364"/>
    <cellStyle name="Normal 10 17 2 4 6 4" xfId="4365"/>
    <cellStyle name="Normal 10 17 2 4 7" xfId="4366"/>
    <cellStyle name="Normal 10 17 2 4 7 2" xfId="4367"/>
    <cellStyle name="Normal 10 17 2 4 7 2 2" xfId="4368"/>
    <cellStyle name="Normal 10 17 2 4 7 3" xfId="4369"/>
    <cellStyle name="Normal 10 17 2 4 8" xfId="4370"/>
    <cellStyle name="Normal 10 17 2 4 8 2" xfId="4371"/>
    <cellStyle name="Normal 10 17 2 4 9" xfId="4372"/>
    <cellStyle name="Normal 10 17 2 5" xfId="4373"/>
    <cellStyle name="Normal 10 17 2 5 2" xfId="4374"/>
    <cellStyle name="Normal 10 17 2 5 2 2" xfId="4375"/>
    <cellStyle name="Normal 10 17 2 5 2 2 2" xfId="4376"/>
    <cellStyle name="Normal 10 17 2 5 2 3" xfId="4377"/>
    <cellStyle name="Normal 10 17 2 5 3" xfId="4378"/>
    <cellStyle name="Normal 10 17 2 5 3 2" xfId="4379"/>
    <cellStyle name="Normal 10 17 2 5 4" xfId="4380"/>
    <cellStyle name="Normal 10 17 2 6" xfId="4381"/>
    <cellStyle name="Normal 10 17 2 6 2" xfId="4382"/>
    <cellStyle name="Normal 10 17 2 6 2 2" xfId="4383"/>
    <cellStyle name="Normal 10 17 2 6 2 2 2" xfId="4384"/>
    <cellStyle name="Normal 10 17 2 6 2 3" xfId="4385"/>
    <cellStyle name="Normal 10 17 2 6 3" xfId="4386"/>
    <cellStyle name="Normal 10 17 2 6 3 2" xfId="4387"/>
    <cellStyle name="Normal 10 17 2 6 4" xfId="4388"/>
    <cellStyle name="Normal 10 17 2 7" xfId="4389"/>
    <cellStyle name="Normal 10 17 2 7 2" xfId="4390"/>
    <cellStyle name="Normal 10 17 2 7 2 2" xfId="4391"/>
    <cellStyle name="Normal 10 17 2 7 2 2 2" xfId="4392"/>
    <cellStyle name="Normal 10 17 2 7 2 3" xfId="4393"/>
    <cellStyle name="Normal 10 17 2 7 3" xfId="4394"/>
    <cellStyle name="Normal 10 17 2 7 3 2" xfId="4395"/>
    <cellStyle name="Normal 10 17 2 7 4" xfId="4396"/>
    <cellStyle name="Normal 10 17 2 8" xfId="4397"/>
    <cellStyle name="Normal 10 17 2 8 2" xfId="4398"/>
    <cellStyle name="Normal 10 17 2 8 2 2" xfId="4399"/>
    <cellStyle name="Normal 10 17 2 8 2 2 2" xfId="4400"/>
    <cellStyle name="Normal 10 17 2 8 2 3" xfId="4401"/>
    <cellStyle name="Normal 10 17 2 8 3" xfId="4402"/>
    <cellStyle name="Normal 10 17 2 8 3 2" xfId="4403"/>
    <cellStyle name="Normal 10 17 2 8 4" xfId="4404"/>
    <cellStyle name="Normal 10 17 2 9" xfId="4405"/>
    <cellStyle name="Normal 10 17 2 9 2" xfId="4406"/>
    <cellStyle name="Normal 10 17 2 9 2 2" xfId="4407"/>
    <cellStyle name="Normal 10 17 2 9 2 2 2" xfId="4408"/>
    <cellStyle name="Normal 10 17 2 9 2 3" xfId="4409"/>
    <cellStyle name="Normal 10 17 2 9 3" xfId="4410"/>
    <cellStyle name="Normal 10 17 2 9 3 2" xfId="4411"/>
    <cellStyle name="Normal 10 17 2 9 4" xfId="4412"/>
    <cellStyle name="Normal 10 17 3" xfId="4413"/>
    <cellStyle name="Normal 10 17 3 10" xfId="4414"/>
    <cellStyle name="Normal 10 17 3 10 2" xfId="4415"/>
    <cellStyle name="Normal 10 17 3 10 2 2" xfId="4416"/>
    <cellStyle name="Normal 10 17 3 10 3" xfId="4417"/>
    <cellStyle name="Normal 10 17 3 11" xfId="4418"/>
    <cellStyle name="Normal 10 17 3 11 2" xfId="4419"/>
    <cellStyle name="Normal 10 17 3 12" xfId="4420"/>
    <cellStyle name="Normal 10 17 3 2" xfId="4421"/>
    <cellStyle name="Normal 10 17 3 2 2" xfId="4422"/>
    <cellStyle name="Normal 10 17 3 2 2 2" xfId="4423"/>
    <cellStyle name="Normal 10 17 3 2 2 2 2" xfId="4424"/>
    <cellStyle name="Normal 10 17 3 2 2 2 2 2" xfId="4425"/>
    <cellStyle name="Normal 10 17 3 2 2 2 3" xfId="4426"/>
    <cellStyle name="Normal 10 17 3 2 2 3" xfId="4427"/>
    <cellStyle name="Normal 10 17 3 2 2 3 2" xfId="4428"/>
    <cellStyle name="Normal 10 17 3 2 2 4" xfId="4429"/>
    <cellStyle name="Normal 10 17 3 2 3" xfId="4430"/>
    <cellStyle name="Normal 10 17 3 2 3 2" xfId="4431"/>
    <cellStyle name="Normal 10 17 3 2 3 2 2" xfId="4432"/>
    <cellStyle name="Normal 10 17 3 2 3 2 2 2" xfId="4433"/>
    <cellStyle name="Normal 10 17 3 2 3 2 3" xfId="4434"/>
    <cellStyle name="Normal 10 17 3 2 3 3" xfId="4435"/>
    <cellStyle name="Normal 10 17 3 2 3 3 2" xfId="4436"/>
    <cellStyle name="Normal 10 17 3 2 3 4" xfId="4437"/>
    <cellStyle name="Normal 10 17 3 2 4" xfId="4438"/>
    <cellStyle name="Normal 10 17 3 2 4 2" xfId="4439"/>
    <cellStyle name="Normal 10 17 3 2 4 2 2" xfId="4440"/>
    <cellStyle name="Normal 10 17 3 2 4 2 2 2" xfId="4441"/>
    <cellStyle name="Normal 10 17 3 2 4 2 3" xfId="4442"/>
    <cellStyle name="Normal 10 17 3 2 4 3" xfId="4443"/>
    <cellStyle name="Normal 10 17 3 2 4 3 2" xfId="4444"/>
    <cellStyle name="Normal 10 17 3 2 4 4" xfId="4445"/>
    <cellStyle name="Normal 10 17 3 2 5" xfId="4446"/>
    <cellStyle name="Normal 10 17 3 2 5 2" xfId="4447"/>
    <cellStyle name="Normal 10 17 3 2 5 2 2" xfId="4448"/>
    <cellStyle name="Normal 10 17 3 2 5 2 2 2" xfId="4449"/>
    <cellStyle name="Normal 10 17 3 2 5 2 3" xfId="4450"/>
    <cellStyle name="Normal 10 17 3 2 5 3" xfId="4451"/>
    <cellStyle name="Normal 10 17 3 2 5 3 2" xfId="4452"/>
    <cellStyle name="Normal 10 17 3 2 5 4" xfId="4453"/>
    <cellStyle name="Normal 10 17 3 2 6" xfId="4454"/>
    <cellStyle name="Normal 10 17 3 2 6 2" xfId="4455"/>
    <cellStyle name="Normal 10 17 3 2 6 2 2" xfId="4456"/>
    <cellStyle name="Normal 10 17 3 2 6 2 2 2" xfId="4457"/>
    <cellStyle name="Normal 10 17 3 2 6 2 3" xfId="4458"/>
    <cellStyle name="Normal 10 17 3 2 6 3" xfId="4459"/>
    <cellStyle name="Normal 10 17 3 2 6 3 2" xfId="4460"/>
    <cellStyle name="Normal 10 17 3 2 6 4" xfId="4461"/>
    <cellStyle name="Normal 10 17 3 2 7" xfId="4462"/>
    <cellStyle name="Normal 10 17 3 2 7 2" xfId="4463"/>
    <cellStyle name="Normal 10 17 3 2 7 2 2" xfId="4464"/>
    <cellStyle name="Normal 10 17 3 2 7 3" xfId="4465"/>
    <cellStyle name="Normal 10 17 3 2 8" xfId="4466"/>
    <cellStyle name="Normal 10 17 3 2 8 2" xfId="4467"/>
    <cellStyle name="Normal 10 17 3 2 9" xfId="4468"/>
    <cellStyle name="Normal 10 17 3 3" xfId="4469"/>
    <cellStyle name="Normal 10 17 3 3 2" xfId="4470"/>
    <cellStyle name="Normal 10 17 3 3 2 2" xfId="4471"/>
    <cellStyle name="Normal 10 17 3 3 2 2 2" xfId="4472"/>
    <cellStyle name="Normal 10 17 3 3 2 2 2 2" xfId="4473"/>
    <cellStyle name="Normal 10 17 3 3 2 2 3" xfId="4474"/>
    <cellStyle name="Normal 10 17 3 3 2 3" xfId="4475"/>
    <cellStyle name="Normal 10 17 3 3 2 3 2" xfId="4476"/>
    <cellStyle name="Normal 10 17 3 3 2 4" xfId="4477"/>
    <cellStyle name="Normal 10 17 3 3 3" xfId="4478"/>
    <cellStyle name="Normal 10 17 3 3 3 2" xfId="4479"/>
    <cellStyle name="Normal 10 17 3 3 3 2 2" xfId="4480"/>
    <cellStyle name="Normal 10 17 3 3 3 2 2 2" xfId="4481"/>
    <cellStyle name="Normal 10 17 3 3 3 2 3" xfId="4482"/>
    <cellStyle name="Normal 10 17 3 3 3 3" xfId="4483"/>
    <cellStyle name="Normal 10 17 3 3 3 3 2" xfId="4484"/>
    <cellStyle name="Normal 10 17 3 3 3 4" xfId="4485"/>
    <cellStyle name="Normal 10 17 3 3 4" xfId="4486"/>
    <cellStyle name="Normal 10 17 3 3 4 2" xfId="4487"/>
    <cellStyle name="Normal 10 17 3 3 4 2 2" xfId="4488"/>
    <cellStyle name="Normal 10 17 3 3 4 2 2 2" xfId="4489"/>
    <cellStyle name="Normal 10 17 3 3 4 2 3" xfId="4490"/>
    <cellStyle name="Normal 10 17 3 3 4 3" xfId="4491"/>
    <cellStyle name="Normal 10 17 3 3 4 3 2" xfId="4492"/>
    <cellStyle name="Normal 10 17 3 3 4 4" xfId="4493"/>
    <cellStyle name="Normal 10 17 3 3 5" xfId="4494"/>
    <cellStyle name="Normal 10 17 3 3 5 2" xfId="4495"/>
    <cellStyle name="Normal 10 17 3 3 5 2 2" xfId="4496"/>
    <cellStyle name="Normal 10 17 3 3 5 2 2 2" xfId="4497"/>
    <cellStyle name="Normal 10 17 3 3 5 2 3" xfId="4498"/>
    <cellStyle name="Normal 10 17 3 3 5 3" xfId="4499"/>
    <cellStyle name="Normal 10 17 3 3 5 3 2" xfId="4500"/>
    <cellStyle name="Normal 10 17 3 3 5 4" xfId="4501"/>
    <cellStyle name="Normal 10 17 3 3 6" xfId="4502"/>
    <cellStyle name="Normal 10 17 3 3 6 2" xfId="4503"/>
    <cellStyle name="Normal 10 17 3 3 6 2 2" xfId="4504"/>
    <cellStyle name="Normal 10 17 3 3 6 2 2 2" xfId="4505"/>
    <cellStyle name="Normal 10 17 3 3 6 2 3" xfId="4506"/>
    <cellStyle name="Normal 10 17 3 3 6 3" xfId="4507"/>
    <cellStyle name="Normal 10 17 3 3 6 3 2" xfId="4508"/>
    <cellStyle name="Normal 10 17 3 3 6 4" xfId="4509"/>
    <cellStyle name="Normal 10 17 3 3 7" xfId="4510"/>
    <cellStyle name="Normal 10 17 3 3 7 2" xfId="4511"/>
    <cellStyle name="Normal 10 17 3 3 7 2 2" xfId="4512"/>
    <cellStyle name="Normal 10 17 3 3 7 3" xfId="4513"/>
    <cellStyle name="Normal 10 17 3 3 8" xfId="4514"/>
    <cellStyle name="Normal 10 17 3 3 8 2" xfId="4515"/>
    <cellStyle name="Normal 10 17 3 3 9" xfId="4516"/>
    <cellStyle name="Normal 10 17 3 4" xfId="4517"/>
    <cellStyle name="Normal 10 17 3 4 2" xfId="4518"/>
    <cellStyle name="Normal 10 17 3 4 2 2" xfId="4519"/>
    <cellStyle name="Normal 10 17 3 4 2 2 2" xfId="4520"/>
    <cellStyle name="Normal 10 17 3 4 2 2 2 2" xfId="4521"/>
    <cellStyle name="Normal 10 17 3 4 2 2 3" xfId="4522"/>
    <cellStyle name="Normal 10 17 3 4 2 3" xfId="4523"/>
    <cellStyle name="Normal 10 17 3 4 2 3 2" xfId="4524"/>
    <cellStyle name="Normal 10 17 3 4 2 4" xfId="4525"/>
    <cellStyle name="Normal 10 17 3 4 3" xfId="4526"/>
    <cellStyle name="Normal 10 17 3 4 3 2" xfId="4527"/>
    <cellStyle name="Normal 10 17 3 4 3 2 2" xfId="4528"/>
    <cellStyle name="Normal 10 17 3 4 3 2 2 2" xfId="4529"/>
    <cellStyle name="Normal 10 17 3 4 3 2 3" xfId="4530"/>
    <cellStyle name="Normal 10 17 3 4 3 3" xfId="4531"/>
    <cellStyle name="Normal 10 17 3 4 3 3 2" xfId="4532"/>
    <cellStyle name="Normal 10 17 3 4 3 4" xfId="4533"/>
    <cellStyle name="Normal 10 17 3 4 4" xfId="4534"/>
    <cellStyle name="Normal 10 17 3 4 4 2" xfId="4535"/>
    <cellStyle name="Normal 10 17 3 4 4 2 2" xfId="4536"/>
    <cellStyle name="Normal 10 17 3 4 4 2 2 2" xfId="4537"/>
    <cellStyle name="Normal 10 17 3 4 4 2 3" xfId="4538"/>
    <cellStyle name="Normal 10 17 3 4 4 3" xfId="4539"/>
    <cellStyle name="Normal 10 17 3 4 4 3 2" xfId="4540"/>
    <cellStyle name="Normal 10 17 3 4 4 4" xfId="4541"/>
    <cellStyle name="Normal 10 17 3 4 5" xfId="4542"/>
    <cellStyle name="Normal 10 17 3 4 5 2" xfId="4543"/>
    <cellStyle name="Normal 10 17 3 4 5 2 2" xfId="4544"/>
    <cellStyle name="Normal 10 17 3 4 5 2 2 2" xfId="4545"/>
    <cellStyle name="Normal 10 17 3 4 5 2 3" xfId="4546"/>
    <cellStyle name="Normal 10 17 3 4 5 3" xfId="4547"/>
    <cellStyle name="Normal 10 17 3 4 5 3 2" xfId="4548"/>
    <cellStyle name="Normal 10 17 3 4 5 4" xfId="4549"/>
    <cellStyle name="Normal 10 17 3 4 6" xfId="4550"/>
    <cellStyle name="Normal 10 17 3 4 6 2" xfId="4551"/>
    <cellStyle name="Normal 10 17 3 4 6 2 2" xfId="4552"/>
    <cellStyle name="Normal 10 17 3 4 6 2 2 2" xfId="4553"/>
    <cellStyle name="Normal 10 17 3 4 6 2 3" xfId="4554"/>
    <cellStyle name="Normal 10 17 3 4 6 3" xfId="4555"/>
    <cellStyle name="Normal 10 17 3 4 6 3 2" xfId="4556"/>
    <cellStyle name="Normal 10 17 3 4 6 4" xfId="4557"/>
    <cellStyle name="Normal 10 17 3 4 7" xfId="4558"/>
    <cellStyle name="Normal 10 17 3 4 7 2" xfId="4559"/>
    <cellStyle name="Normal 10 17 3 4 7 2 2" xfId="4560"/>
    <cellStyle name="Normal 10 17 3 4 7 3" xfId="4561"/>
    <cellStyle name="Normal 10 17 3 4 8" xfId="4562"/>
    <cellStyle name="Normal 10 17 3 4 8 2" xfId="4563"/>
    <cellStyle name="Normal 10 17 3 4 9" xfId="4564"/>
    <cellStyle name="Normal 10 17 3 5" xfId="4565"/>
    <cellStyle name="Normal 10 17 3 5 2" xfId="4566"/>
    <cellStyle name="Normal 10 17 3 5 2 2" xfId="4567"/>
    <cellStyle name="Normal 10 17 3 5 2 2 2" xfId="4568"/>
    <cellStyle name="Normal 10 17 3 5 2 3" xfId="4569"/>
    <cellStyle name="Normal 10 17 3 5 3" xfId="4570"/>
    <cellStyle name="Normal 10 17 3 5 3 2" xfId="4571"/>
    <cellStyle name="Normal 10 17 3 5 4" xfId="4572"/>
    <cellStyle name="Normal 10 17 3 6" xfId="4573"/>
    <cellStyle name="Normal 10 17 3 6 2" xfId="4574"/>
    <cellStyle name="Normal 10 17 3 6 2 2" xfId="4575"/>
    <cellStyle name="Normal 10 17 3 6 2 2 2" xfId="4576"/>
    <cellStyle name="Normal 10 17 3 6 2 3" xfId="4577"/>
    <cellStyle name="Normal 10 17 3 6 3" xfId="4578"/>
    <cellStyle name="Normal 10 17 3 6 3 2" xfId="4579"/>
    <cellStyle name="Normal 10 17 3 6 4" xfId="4580"/>
    <cellStyle name="Normal 10 17 3 7" xfId="4581"/>
    <cellStyle name="Normal 10 17 3 7 2" xfId="4582"/>
    <cellStyle name="Normal 10 17 3 7 2 2" xfId="4583"/>
    <cellStyle name="Normal 10 17 3 7 2 2 2" xfId="4584"/>
    <cellStyle name="Normal 10 17 3 7 2 3" xfId="4585"/>
    <cellStyle name="Normal 10 17 3 7 3" xfId="4586"/>
    <cellStyle name="Normal 10 17 3 7 3 2" xfId="4587"/>
    <cellStyle name="Normal 10 17 3 7 4" xfId="4588"/>
    <cellStyle name="Normal 10 17 3 8" xfId="4589"/>
    <cellStyle name="Normal 10 17 3 8 2" xfId="4590"/>
    <cellStyle name="Normal 10 17 3 8 2 2" xfId="4591"/>
    <cellStyle name="Normal 10 17 3 8 2 2 2" xfId="4592"/>
    <cellStyle name="Normal 10 17 3 8 2 3" xfId="4593"/>
    <cellStyle name="Normal 10 17 3 8 3" xfId="4594"/>
    <cellStyle name="Normal 10 17 3 8 3 2" xfId="4595"/>
    <cellStyle name="Normal 10 17 3 8 4" xfId="4596"/>
    <cellStyle name="Normal 10 17 3 9" xfId="4597"/>
    <cellStyle name="Normal 10 17 3 9 2" xfId="4598"/>
    <cellStyle name="Normal 10 17 3 9 2 2" xfId="4599"/>
    <cellStyle name="Normal 10 17 3 9 2 2 2" xfId="4600"/>
    <cellStyle name="Normal 10 17 3 9 2 3" xfId="4601"/>
    <cellStyle name="Normal 10 17 3 9 3" xfId="4602"/>
    <cellStyle name="Normal 10 17 3 9 3 2" xfId="4603"/>
    <cellStyle name="Normal 10 17 3 9 4" xfId="4604"/>
    <cellStyle name="Normal 10 17 4" xfId="4605"/>
    <cellStyle name="Normal 10 17 4 2" xfId="4606"/>
    <cellStyle name="Normal 10 17 4 2 2" xfId="4607"/>
    <cellStyle name="Normal 10 17 4 2 2 2" xfId="4608"/>
    <cellStyle name="Normal 10 17 4 2 2 2 2" xfId="4609"/>
    <cellStyle name="Normal 10 17 4 2 2 3" xfId="4610"/>
    <cellStyle name="Normal 10 17 4 2 3" xfId="4611"/>
    <cellStyle name="Normal 10 17 4 2 3 2" xfId="4612"/>
    <cellStyle name="Normal 10 17 4 2 4" xfId="4613"/>
    <cellStyle name="Normal 10 17 4 3" xfId="4614"/>
    <cellStyle name="Normal 10 17 4 3 2" xfId="4615"/>
    <cellStyle name="Normal 10 17 4 3 2 2" xfId="4616"/>
    <cellStyle name="Normal 10 17 4 3 2 2 2" xfId="4617"/>
    <cellStyle name="Normal 10 17 4 3 2 3" xfId="4618"/>
    <cellStyle name="Normal 10 17 4 3 3" xfId="4619"/>
    <cellStyle name="Normal 10 17 4 3 3 2" xfId="4620"/>
    <cellStyle name="Normal 10 17 4 3 4" xfId="4621"/>
    <cellStyle name="Normal 10 17 4 4" xfId="4622"/>
    <cellStyle name="Normal 10 17 4 4 2" xfId="4623"/>
    <cellStyle name="Normal 10 17 4 4 2 2" xfId="4624"/>
    <cellStyle name="Normal 10 17 4 4 2 2 2" xfId="4625"/>
    <cellStyle name="Normal 10 17 4 4 2 3" xfId="4626"/>
    <cellStyle name="Normal 10 17 4 4 3" xfId="4627"/>
    <cellStyle name="Normal 10 17 4 4 3 2" xfId="4628"/>
    <cellStyle name="Normal 10 17 4 4 4" xfId="4629"/>
    <cellStyle name="Normal 10 17 4 5" xfId="4630"/>
    <cellStyle name="Normal 10 17 4 5 2" xfId="4631"/>
    <cellStyle name="Normal 10 17 4 5 2 2" xfId="4632"/>
    <cellStyle name="Normal 10 17 4 5 2 2 2" xfId="4633"/>
    <cellStyle name="Normal 10 17 4 5 2 3" xfId="4634"/>
    <cellStyle name="Normal 10 17 4 5 3" xfId="4635"/>
    <cellStyle name="Normal 10 17 4 5 3 2" xfId="4636"/>
    <cellStyle name="Normal 10 17 4 5 4" xfId="4637"/>
    <cellStyle name="Normal 10 17 4 6" xfId="4638"/>
    <cellStyle name="Normal 10 17 4 6 2" xfId="4639"/>
    <cellStyle name="Normal 10 17 4 6 2 2" xfId="4640"/>
    <cellStyle name="Normal 10 17 4 6 2 2 2" xfId="4641"/>
    <cellStyle name="Normal 10 17 4 6 2 3" xfId="4642"/>
    <cellStyle name="Normal 10 17 4 6 3" xfId="4643"/>
    <cellStyle name="Normal 10 17 4 6 3 2" xfId="4644"/>
    <cellStyle name="Normal 10 17 4 6 4" xfId="4645"/>
    <cellStyle name="Normal 10 17 4 7" xfId="4646"/>
    <cellStyle name="Normal 10 17 4 7 2" xfId="4647"/>
    <cellStyle name="Normal 10 17 4 7 2 2" xfId="4648"/>
    <cellStyle name="Normal 10 17 4 7 3" xfId="4649"/>
    <cellStyle name="Normal 10 17 4 8" xfId="4650"/>
    <cellStyle name="Normal 10 17 4 8 2" xfId="4651"/>
    <cellStyle name="Normal 10 17 4 9" xfId="4652"/>
    <cellStyle name="Normal 10 17 5" xfId="4653"/>
    <cellStyle name="Normal 10 17 5 2" xfId="4654"/>
    <cellStyle name="Normal 10 17 5 2 2" xfId="4655"/>
    <cellStyle name="Normal 10 17 5 2 2 2" xfId="4656"/>
    <cellStyle name="Normal 10 17 5 2 2 2 2" xfId="4657"/>
    <cellStyle name="Normal 10 17 5 2 2 3" xfId="4658"/>
    <cellStyle name="Normal 10 17 5 2 3" xfId="4659"/>
    <cellStyle name="Normal 10 17 5 2 3 2" xfId="4660"/>
    <cellStyle name="Normal 10 17 5 2 4" xfId="4661"/>
    <cellStyle name="Normal 10 17 5 3" xfId="4662"/>
    <cellStyle name="Normal 10 17 5 3 2" xfId="4663"/>
    <cellStyle name="Normal 10 17 5 3 2 2" xfId="4664"/>
    <cellStyle name="Normal 10 17 5 3 2 2 2" xfId="4665"/>
    <cellStyle name="Normal 10 17 5 3 2 3" xfId="4666"/>
    <cellStyle name="Normal 10 17 5 3 3" xfId="4667"/>
    <cellStyle name="Normal 10 17 5 3 3 2" xfId="4668"/>
    <cellStyle name="Normal 10 17 5 3 4" xfId="4669"/>
    <cellStyle name="Normal 10 17 5 4" xfId="4670"/>
    <cellStyle name="Normal 10 17 5 4 2" xfId="4671"/>
    <cellStyle name="Normal 10 17 5 4 2 2" xfId="4672"/>
    <cellStyle name="Normal 10 17 5 4 2 2 2" xfId="4673"/>
    <cellStyle name="Normal 10 17 5 4 2 3" xfId="4674"/>
    <cellStyle name="Normal 10 17 5 4 3" xfId="4675"/>
    <cellStyle name="Normal 10 17 5 4 3 2" xfId="4676"/>
    <cellStyle name="Normal 10 17 5 4 4" xfId="4677"/>
    <cellStyle name="Normal 10 17 5 5" xfId="4678"/>
    <cellStyle name="Normal 10 17 5 5 2" xfId="4679"/>
    <cellStyle name="Normal 10 17 5 5 2 2" xfId="4680"/>
    <cellStyle name="Normal 10 17 5 5 2 2 2" xfId="4681"/>
    <cellStyle name="Normal 10 17 5 5 2 3" xfId="4682"/>
    <cellStyle name="Normal 10 17 5 5 3" xfId="4683"/>
    <cellStyle name="Normal 10 17 5 5 3 2" xfId="4684"/>
    <cellStyle name="Normal 10 17 5 5 4" xfId="4685"/>
    <cellStyle name="Normal 10 17 5 6" xfId="4686"/>
    <cellStyle name="Normal 10 17 5 6 2" xfId="4687"/>
    <cellStyle name="Normal 10 17 5 6 2 2" xfId="4688"/>
    <cellStyle name="Normal 10 17 5 6 2 2 2" xfId="4689"/>
    <cellStyle name="Normal 10 17 5 6 2 3" xfId="4690"/>
    <cellStyle name="Normal 10 17 5 6 3" xfId="4691"/>
    <cellStyle name="Normal 10 17 5 6 3 2" xfId="4692"/>
    <cellStyle name="Normal 10 17 5 6 4" xfId="4693"/>
    <cellStyle name="Normal 10 17 5 7" xfId="4694"/>
    <cellStyle name="Normal 10 17 5 7 2" xfId="4695"/>
    <cellStyle name="Normal 10 17 5 7 2 2" xfId="4696"/>
    <cellStyle name="Normal 10 17 5 7 3" xfId="4697"/>
    <cellStyle name="Normal 10 17 5 8" xfId="4698"/>
    <cellStyle name="Normal 10 17 5 8 2" xfId="4699"/>
    <cellStyle name="Normal 10 17 5 9" xfId="4700"/>
    <cellStyle name="Normal 10 17 6" xfId="4701"/>
    <cellStyle name="Normal 10 17 6 2" xfId="4702"/>
    <cellStyle name="Normal 10 17 6 2 2" xfId="4703"/>
    <cellStyle name="Normal 10 17 6 2 2 2" xfId="4704"/>
    <cellStyle name="Normal 10 17 6 2 2 2 2" xfId="4705"/>
    <cellStyle name="Normal 10 17 6 2 2 3" xfId="4706"/>
    <cellStyle name="Normal 10 17 6 2 3" xfId="4707"/>
    <cellStyle name="Normal 10 17 6 2 3 2" xfId="4708"/>
    <cellStyle name="Normal 10 17 6 2 4" xfId="4709"/>
    <cellStyle name="Normal 10 17 6 3" xfId="4710"/>
    <cellStyle name="Normal 10 17 6 3 2" xfId="4711"/>
    <cellStyle name="Normal 10 17 6 3 2 2" xfId="4712"/>
    <cellStyle name="Normal 10 17 6 3 2 2 2" xfId="4713"/>
    <cellStyle name="Normal 10 17 6 3 2 3" xfId="4714"/>
    <cellStyle name="Normal 10 17 6 3 3" xfId="4715"/>
    <cellStyle name="Normal 10 17 6 3 3 2" xfId="4716"/>
    <cellStyle name="Normal 10 17 6 3 4" xfId="4717"/>
    <cellStyle name="Normal 10 17 6 4" xfId="4718"/>
    <cellStyle name="Normal 10 17 6 4 2" xfId="4719"/>
    <cellStyle name="Normal 10 17 6 4 2 2" xfId="4720"/>
    <cellStyle name="Normal 10 17 6 4 2 2 2" xfId="4721"/>
    <cellStyle name="Normal 10 17 6 4 2 3" xfId="4722"/>
    <cellStyle name="Normal 10 17 6 4 3" xfId="4723"/>
    <cellStyle name="Normal 10 17 6 4 3 2" xfId="4724"/>
    <cellStyle name="Normal 10 17 6 4 4" xfId="4725"/>
    <cellStyle name="Normal 10 17 6 5" xfId="4726"/>
    <cellStyle name="Normal 10 17 6 5 2" xfId="4727"/>
    <cellStyle name="Normal 10 17 6 5 2 2" xfId="4728"/>
    <cellStyle name="Normal 10 17 6 5 2 2 2" xfId="4729"/>
    <cellStyle name="Normal 10 17 6 5 2 3" xfId="4730"/>
    <cellStyle name="Normal 10 17 6 5 3" xfId="4731"/>
    <cellStyle name="Normal 10 17 6 5 3 2" xfId="4732"/>
    <cellStyle name="Normal 10 17 6 5 4" xfId="4733"/>
    <cellStyle name="Normal 10 17 6 6" xfId="4734"/>
    <cellStyle name="Normal 10 17 6 6 2" xfId="4735"/>
    <cellStyle name="Normal 10 17 6 6 2 2" xfId="4736"/>
    <cellStyle name="Normal 10 17 6 6 2 2 2" xfId="4737"/>
    <cellStyle name="Normal 10 17 6 6 2 3" xfId="4738"/>
    <cellStyle name="Normal 10 17 6 6 3" xfId="4739"/>
    <cellStyle name="Normal 10 17 6 6 3 2" xfId="4740"/>
    <cellStyle name="Normal 10 17 6 6 4" xfId="4741"/>
    <cellStyle name="Normal 10 17 6 7" xfId="4742"/>
    <cellStyle name="Normal 10 17 6 7 2" xfId="4743"/>
    <cellStyle name="Normal 10 17 6 7 2 2" xfId="4744"/>
    <cellStyle name="Normal 10 17 6 7 3" xfId="4745"/>
    <cellStyle name="Normal 10 17 6 8" xfId="4746"/>
    <cellStyle name="Normal 10 17 6 8 2" xfId="4747"/>
    <cellStyle name="Normal 10 17 6 9" xfId="4748"/>
    <cellStyle name="Normal 10 17 7" xfId="4749"/>
    <cellStyle name="Normal 10 17 7 2" xfId="4750"/>
    <cellStyle name="Normal 10 17 7 2 2" xfId="4751"/>
    <cellStyle name="Normal 10 17 7 2 2 2" xfId="4752"/>
    <cellStyle name="Normal 10 17 7 2 3" xfId="4753"/>
    <cellStyle name="Normal 10 17 7 3" xfId="4754"/>
    <cellStyle name="Normal 10 17 7 3 2" xfId="4755"/>
    <cellStyle name="Normal 10 17 7 4" xfId="4756"/>
    <cellStyle name="Normal 10 17 8" xfId="4757"/>
    <cellStyle name="Normal 10 17 8 2" xfId="4758"/>
    <cellStyle name="Normal 10 17 8 2 2" xfId="4759"/>
    <cellStyle name="Normal 10 17 8 2 2 2" xfId="4760"/>
    <cellStyle name="Normal 10 17 8 2 3" xfId="4761"/>
    <cellStyle name="Normal 10 17 8 3" xfId="4762"/>
    <cellStyle name="Normal 10 17 8 3 2" xfId="4763"/>
    <cellStyle name="Normal 10 17 8 4" xfId="4764"/>
    <cellStyle name="Normal 10 17 9" xfId="4765"/>
    <cellStyle name="Normal 10 17 9 2" xfId="4766"/>
    <cellStyle name="Normal 10 17 9 2 2" xfId="4767"/>
    <cellStyle name="Normal 10 17 9 2 2 2" xfId="4768"/>
    <cellStyle name="Normal 10 17 9 2 3" xfId="4769"/>
    <cellStyle name="Normal 10 17 9 3" xfId="4770"/>
    <cellStyle name="Normal 10 17 9 3 2" xfId="4771"/>
    <cellStyle name="Normal 10 17 9 4" xfId="4772"/>
    <cellStyle name="Normal 10 18" xfId="4773"/>
    <cellStyle name="Normal 10 18 10" xfId="4774"/>
    <cellStyle name="Normal 10 18 10 2" xfId="4775"/>
    <cellStyle name="Normal 10 18 10 2 2" xfId="4776"/>
    <cellStyle name="Normal 10 18 10 2 2 2" xfId="4777"/>
    <cellStyle name="Normal 10 18 10 2 3" xfId="4778"/>
    <cellStyle name="Normal 10 18 10 3" xfId="4779"/>
    <cellStyle name="Normal 10 18 10 3 2" xfId="4780"/>
    <cellStyle name="Normal 10 18 10 4" xfId="4781"/>
    <cellStyle name="Normal 10 18 11" xfId="4782"/>
    <cellStyle name="Normal 10 18 11 2" xfId="4783"/>
    <cellStyle name="Normal 10 18 11 2 2" xfId="4784"/>
    <cellStyle name="Normal 10 18 11 2 2 2" xfId="4785"/>
    <cellStyle name="Normal 10 18 11 2 3" xfId="4786"/>
    <cellStyle name="Normal 10 18 11 3" xfId="4787"/>
    <cellStyle name="Normal 10 18 11 3 2" xfId="4788"/>
    <cellStyle name="Normal 10 18 11 4" xfId="4789"/>
    <cellStyle name="Normal 10 18 12" xfId="4790"/>
    <cellStyle name="Normal 10 18 12 2" xfId="4791"/>
    <cellStyle name="Normal 10 18 12 2 2" xfId="4792"/>
    <cellStyle name="Normal 10 18 12 3" xfId="4793"/>
    <cellStyle name="Normal 10 18 13" xfId="4794"/>
    <cellStyle name="Normal 10 18 13 2" xfId="4795"/>
    <cellStyle name="Normal 10 18 14" xfId="4796"/>
    <cellStyle name="Normal 10 18 2" xfId="4797"/>
    <cellStyle name="Normal 10 18 2 10" xfId="4798"/>
    <cellStyle name="Normal 10 18 2 10 2" xfId="4799"/>
    <cellStyle name="Normal 10 18 2 10 2 2" xfId="4800"/>
    <cellStyle name="Normal 10 18 2 10 3" xfId="4801"/>
    <cellStyle name="Normal 10 18 2 11" xfId="4802"/>
    <cellStyle name="Normal 10 18 2 11 2" xfId="4803"/>
    <cellStyle name="Normal 10 18 2 12" xfId="4804"/>
    <cellStyle name="Normal 10 18 2 2" xfId="4805"/>
    <cellStyle name="Normal 10 18 2 2 2" xfId="4806"/>
    <cellStyle name="Normal 10 18 2 2 2 2" xfId="4807"/>
    <cellStyle name="Normal 10 18 2 2 2 2 2" xfId="4808"/>
    <cellStyle name="Normal 10 18 2 2 2 2 2 2" xfId="4809"/>
    <cellStyle name="Normal 10 18 2 2 2 2 3" xfId="4810"/>
    <cellStyle name="Normal 10 18 2 2 2 3" xfId="4811"/>
    <cellStyle name="Normal 10 18 2 2 2 3 2" xfId="4812"/>
    <cellStyle name="Normal 10 18 2 2 2 4" xfId="4813"/>
    <cellStyle name="Normal 10 18 2 2 3" xfId="4814"/>
    <cellStyle name="Normal 10 18 2 2 3 2" xfId="4815"/>
    <cellStyle name="Normal 10 18 2 2 3 2 2" xfId="4816"/>
    <cellStyle name="Normal 10 18 2 2 3 2 2 2" xfId="4817"/>
    <cellStyle name="Normal 10 18 2 2 3 2 3" xfId="4818"/>
    <cellStyle name="Normal 10 18 2 2 3 3" xfId="4819"/>
    <cellStyle name="Normal 10 18 2 2 3 3 2" xfId="4820"/>
    <cellStyle name="Normal 10 18 2 2 3 4" xfId="4821"/>
    <cellStyle name="Normal 10 18 2 2 4" xfId="4822"/>
    <cellStyle name="Normal 10 18 2 2 4 2" xfId="4823"/>
    <cellStyle name="Normal 10 18 2 2 4 2 2" xfId="4824"/>
    <cellStyle name="Normal 10 18 2 2 4 2 2 2" xfId="4825"/>
    <cellStyle name="Normal 10 18 2 2 4 2 3" xfId="4826"/>
    <cellStyle name="Normal 10 18 2 2 4 3" xfId="4827"/>
    <cellStyle name="Normal 10 18 2 2 4 3 2" xfId="4828"/>
    <cellStyle name="Normal 10 18 2 2 4 4" xfId="4829"/>
    <cellStyle name="Normal 10 18 2 2 5" xfId="4830"/>
    <cellStyle name="Normal 10 18 2 2 5 2" xfId="4831"/>
    <cellStyle name="Normal 10 18 2 2 5 2 2" xfId="4832"/>
    <cellStyle name="Normal 10 18 2 2 5 2 2 2" xfId="4833"/>
    <cellStyle name="Normal 10 18 2 2 5 2 3" xfId="4834"/>
    <cellStyle name="Normal 10 18 2 2 5 3" xfId="4835"/>
    <cellStyle name="Normal 10 18 2 2 5 3 2" xfId="4836"/>
    <cellStyle name="Normal 10 18 2 2 5 4" xfId="4837"/>
    <cellStyle name="Normal 10 18 2 2 6" xfId="4838"/>
    <cellStyle name="Normal 10 18 2 2 6 2" xfId="4839"/>
    <cellStyle name="Normal 10 18 2 2 6 2 2" xfId="4840"/>
    <cellStyle name="Normal 10 18 2 2 6 2 2 2" xfId="4841"/>
    <cellStyle name="Normal 10 18 2 2 6 2 3" xfId="4842"/>
    <cellStyle name="Normal 10 18 2 2 6 3" xfId="4843"/>
    <cellStyle name="Normal 10 18 2 2 6 3 2" xfId="4844"/>
    <cellStyle name="Normal 10 18 2 2 6 4" xfId="4845"/>
    <cellStyle name="Normal 10 18 2 2 7" xfId="4846"/>
    <cellStyle name="Normal 10 18 2 2 7 2" xfId="4847"/>
    <cellStyle name="Normal 10 18 2 2 7 2 2" xfId="4848"/>
    <cellStyle name="Normal 10 18 2 2 7 3" xfId="4849"/>
    <cellStyle name="Normal 10 18 2 2 8" xfId="4850"/>
    <cellStyle name="Normal 10 18 2 2 8 2" xfId="4851"/>
    <cellStyle name="Normal 10 18 2 2 9" xfId="4852"/>
    <cellStyle name="Normal 10 18 2 3" xfId="4853"/>
    <cellStyle name="Normal 10 18 2 3 2" xfId="4854"/>
    <cellStyle name="Normal 10 18 2 3 2 2" xfId="4855"/>
    <cellStyle name="Normal 10 18 2 3 2 2 2" xfId="4856"/>
    <cellStyle name="Normal 10 18 2 3 2 2 2 2" xfId="4857"/>
    <cellStyle name="Normal 10 18 2 3 2 2 3" xfId="4858"/>
    <cellStyle name="Normal 10 18 2 3 2 3" xfId="4859"/>
    <cellStyle name="Normal 10 18 2 3 2 3 2" xfId="4860"/>
    <cellStyle name="Normal 10 18 2 3 2 4" xfId="4861"/>
    <cellStyle name="Normal 10 18 2 3 3" xfId="4862"/>
    <cellStyle name="Normal 10 18 2 3 3 2" xfId="4863"/>
    <cellStyle name="Normal 10 18 2 3 3 2 2" xfId="4864"/>
    <cellStyle name="Normal 10 18 2 3 3 2 2 2" xfId="4865"/>
    <cellStyle name="Normal 10 18 2 3 3 2 3" xfId="4866"/>
    <cellStyle name="Normal 10 18 2 3 3 3" xfId="4867"/>
    <cellStyle name="Normal 10 18 2 3 3 3 2" xfId="4868"/>
    <cellStyle name="Normal 10 18 2 3 3 4" xfId="4869"/>
    <cellStyle name="Normal 10 18 2 3 4" xfId="4870"/>
    <cellStyle name="Normal 10 18 2 3 4 2" xfId="4871"/>
    <cellStyle name="Normal 10 18 2 3 4 2 2" xfId="4872"/>
    <cellStyle name="Normal 10 18 2 3 4 2 2 2" xfId="4873"/>
    <cellStyle name="Normal 10 18 2 3 4 2 3" xfId="4874"/>
    <cellStyle name="Normal 10 18 2 3 4 3" xfId="4875"/>
    <cellStyle name="Normal 10 18 2 3 4 3 2" xfId="4876"/>
    <cellStyle name="Normal 10 18 2 3 4 4" xfId="4877"/>
    <cellStyle name="Normal 10 18 2 3 5" xfId="4878"/>
    <cellStyle name="Normal 10 18 2 3 5 2" xfId="4879"/>
    <cellStyle name="Normal 10 18 2 3 5 2 2" xfId="4880"/>
    <cellStyle name="Normal 10 18 2 3 5 2 2 2" xfId="4881"/>
    <cellStyle name="Normal 10 18 2 3 5 2 3" xfId="4882"/>
    <cellStyle name="Normal 10 18 2 3 5 3" xfId="4883"/>
    <cellStyle name="Normal 10 18 2 3 5 3 2" xfId="4884"/>
    <cellStyle name="Normal 10 18 2 3 5 4" xfId="4885"/>
    <cellStyle name="Normal 10 18 2 3 6" xfId="4886"/>
    <cellStyle name="Normal 10 18 2 3 6 2" xfId="4887"/>
    <cellStyle name="Normal 10 18 2 3 6 2 2" xfId="4888"/>
    <cellStyle name="Normal 10 18 2 3 6 2 2 2" xfId="4889"/>
    <cellStyle name="Normal 10 18 2 3 6 2 3" xfId="4890"/>
    <cellStyle name="Normal 10 18 2 3 6 3" xfId="4891"/>
    <cellStyle name="Normal 10 18 2 3 6 3 2" xfId="4892"/>
    <cellStyle name="Normal 10 18 2 3 6 4" xfId="4893"/>
    <cellStyle name="Normal 10 18 2 3 7" xfId="4894"/>
    <cellStyle name="Normal 10 18 2 3 7 2" xfId="4895"/>
    <cellStyle name="Normal 10 18 2 3 7 2 2" xfId="4896"/>
    <cellStyle name="Normal 10 18 2 3 7 3" xfId="4897"/>
    <cellStyle name="Normal 10 18 2 3 8" xfId="4898"/>
    <cellStyle name="Normal 10 18 2 3 8 2" xfId="4899"/>
    <cellStyle name="Normal 10 18 2 3 9" xfId="4900"/>
    <cellStyle name="Normal 10 18 2 4" xfId="4901"/>
    <cellStyle name="Normal 10 18 2 4 2" xfId="4902"/>
    <cellStyle name="Normal 10 18 2 4 2 2" xfId="4903"/>
    <cellStyle name="Normal 10 18 2 4 2 2 2" xfId="4904"/>
    <cellStyle name="Normal 10 18 2 4 2 2 2 2" xfId="4905"/>
    <cellStyle name="Normal 10 18 2 4 2 2 3" xfId="4906"/>
    <cellStyle name="Normal 10 18 2 4 2 3" xfId="4907"/>
    <cellStyle name="Normal 10 18 2 4 2 3 2" xfId="4908"/>
    <cellStyle name="Normal 10 18 2 4 2 4" xfId="4909"/>
    <cellStyle name="Normal 10 18 2 4 3" xfId="4910"/>
    <cellStyle name="Normal 10 18 2 4 3 2" xfId="4911"/>
    <cellStyle name="Normal 10 18 2 4 3 2 2" xfId="4912"/>
    <cellStyle name="Normal 10 18 2 4 3 2 2 2" xfId="4913"/>
    <cellStyle name="Normal 10 18 2 4 3 2 3" xfId="4914"/>
    <cellStyle name="Normal 10 18 2 4 3 3" xfId="4915"/>
    <cellStyle name="Normal 10 18 2 4 3 3 2" xfId="4916"/>
    <cellStyle name="Normal 10 18 2 4 3 4" xfId="4917"/>
    <cellStyle name="Normal 10 18 2 4 4" xfId="4918"/>
    <cellStyle name="Normal 10 18 2 4 4 2" xfId="4919"/>
    <cellStyle name="Normal 10 18 2 4 4 2 2" xfId="4920"/>
    <cellStyle name="Normal 10 18 2 4 4 2 2 2" xfId="4921"/>
    <cellStyle name="Normal 10 18 2 4 4 2 3" xfId="4922"/>
    <cellStyle name="Normal 10 18 2 4 4 3" xfId="4923"/>
    <cellStyle name="Normal 10 18 2 4 4 3 2" xfId="4924"/>
    <cellStyle name="Normal 10 18 2 4 4 4" xfId="4925"/>
    <cellStyle name="Normal 10 18 2 4 5" xfId="4926"/>
    <cellStyle name="Normal 10 18 2 4 5 2" xfId="4927"/>
    <cellStyle name="Normal 10 18 2 4 5 2 2" xfId="4928"/>
    <cellStyle name="Normal 10 18 2 4 5 2 2 2" xfId="4929"/>
    <cellStyle name="Normal 10 18 2 4 5 2 3" xfId="4930"/>
    <cellStyle name="Normal 10 18 2 4 5 3" xfId="4931"/>
    <cellStyle name="Normal 10 18 2 4 5 3 2" xfId="4932"/>
    <cellStyle name="Normal 10 18 2 4 5 4" xfId="4933"/>
    <cellStyle name="Normal 10 18 2 4 6" xfId="4934"/>
    <cellStyle name="Normal 10 18 2 4 6 2" xfId="4935"/>
    <cellStyle name="Normal 10 18 2 4 6 2 2" xfId="4936"/>
    <cellStyle name="Normal 10 18 2 4 6 2 2 2" xfId="4937"/>
    <cellStyle name="Normal 10 18 2 4 6 2 3" xfId="4938"/>
    <cellStyle name="Normal 10 18 2 4 6 3" xfId="4939"/>
    <cellStyle name="Normal 10 18 2 4 6 3 2" xfId="4940"/>
    <cellStyle name="Normal 10 18 2 4 6 4" xfId="4941"/>
    <cellStyle name="Normal 10 18 2 4 7" xfId="4942"/>
    <cellStyle name="Normal 10 18 2 4 7 2" xfId="4943"/>
    <cellStyle name="Normal 10 18 2 4 7 2 2" xfId="4944"/>
    <cellStyle name="Normal 10 18 2 4 7 3" xfId="4945"/>
    <cellStyle name="Normal 10 18 2 4 8" xfId="4946"/>
    <cellStyle name="Normal 10 18 2 4 8 2" xfId="4947"/>
    <cellStyle name="Normal 10 18 2 4 9" xfId="4948"/>
    <cellStyle name="Normal 10 18 2 5" xfId="4949"/>
    <cellStyle name="Normal 10 18 2 5 2" xfId="4950"/>
    <cellStyle name="Normal 10 18 2 5 2 2" xfId="4951"/>
    <cellStyle name="Normal 10 18 2 5 2 2 2" xfId="4952"/>
    <cellStyle name="Normal 10 18 2 5 2 3" xfId="4953"/>
    <cellStyle name="Normal 10 18 2 5 3" xfId="4954"/>
    <cellStyle name="Normal 10 18 2 5 3 2" xfId="4955"/>
    <cellStyle name="Normal 10 18 2 5 4" xfId="4956"/>
    <cellStyle name="Normal 10 18 2 6" xfId="4957"/>
    <cellStyle name="Normal 10 18 2 6 2" xfId="4958"/>
    <cellStyle name="Normal 10 18 2 6 2 2" xfId="4959"/>
    <cellStyle name="Normal 10 18 2 6 2 2 2" xfId="4960"/>
    <cellStyle name="Normal 10 18 2 6 2 3" xfId="4961"/>
    <cellStyle name="Normal 10 18 2 6 3" xfId="4962"/>
    <cellStyle name="Normal 10 18 2 6 3 2" xfId="4963"/>
    <cellStyle name="Normal 10 18 2 6 4" xfId="4964"/>
    <cellStyle name="Normal 10 18 2 7" xfId="4965"/>
    <cellStyle name="Normal 10 18 2 7 2" xfId="4966"/>
    <cellStyle name="Normal 10 18 2 7 2 2" xfId="4967"/>
    <cellStyle name="Normal 10 18 2 7 2 2 2" xfId="4968"/>
    <cellStyle name="Normal 10 18 2 7 2 3" xfId="4969"/>
    <cellStyle name="Normal 10 18 2 7 3" xfId="4970"/>
    <cellStyle name="Normal 10 18 2 7 3 2" xfId="4971"/>
    <cellStyle name="Normal 10 18 2 7 4" xfId="4972"/>
    <cellStyle name="Normal 10 18 2 8" xfId="4973"/>
    <cellStyle name="Normal 10 18 2 8 2" xfId="4974"/>
    <cellStyle name="Normal 10 18 2 8 2 2" xfId="4975"/>
    <cellStyle name="Normal 10 18 2 8 2 2 2" xfId="4976"/>
    <cellStyle name="Normal 10 18 2 8 2 3" xfId="4977"/>
    <cellStyle name="Normal 10 18 2 8 3" xfId="4978"/>
    <cellStyle name="Normal 10 18 2 8 3 2" xfId="4979"/>
    <cellStyle name="Normal 10 18 2 8 4" xfId="4980"/>
    <cellStyle name="Normal 10 18 2 9" xfId="4981"/>
    <cellStyle name="Normal 10 18 2 9 2" xfId="4982"/>
    <cellStyle name="Normal 10 18 2 9 2 2" xfId="4983"/>
    <cellStyle name="Normal 10 18 2 9 2 2 2" xfId="4984"/>
    <cellStyle name="Normal 10 18 2 9 2 3" xfId="4985"/>
    <cellStyle name="Normal 10 18 2 9 3" xfId="4986"/>
    <cellStyle name="Normal 10 18 2 9 3 2" xfId="4987"/>
    <cellStyle name="Normal 10 18 2 9 4" xfId="4988"/>
    <cellStyle name="Normal 10 18 3" xfId="4989"/>
    <cellStyle name="Normal 10 18 3 10" xfId="4990"/>
    <cellStyle name="Normal 10 18 3 10 2" xfId="4991"/>
    <cellStyle name="Normal 10 18 3 10 2 2" xfId="4992"/>
    <cellStyle name="Normal 10 18 3 10 3" xfId="4993"/>
    <cellStyle name="Normal 10 18 3 11" xfId="4994"/>
    <cellStyle name="Normal 10 18 3 11 2" xfId="4995"/>
    <cellStyle name="Normal 10 18 3 12" xfId="4996"/>
    <cellStyle name="Normal 10 18 3 2" xfId="4997"/>
    <cellStyle name="Normal 10 18 3 2 2" xfId="4998"/>
    <cellStyle name="Normal 10 18 3 2 2 2" xfId="4999"/>
    <cellStyle name="Normal 10 18 3 2 2 2 2" xfId="5000"/>
    <cellStyle name="Normal 10 18 3 2 2 2 2 2" xfId="5001"/>
    <cellStyle name="Normal 10 18 3 2 2 2 3" xfId="5002"/>
    <cellStyle name="Normal 10 18 3 2 2 3" xfId="5003"/>
    <cellStyle name="Normal 10 18 3 2 2 3 2" xfId="5004"/>
    <cellStyle name="Normal 10 18 3 2 2 4" xfId="5005"/>
    <cellStyle name="Normal 10 18 3 2 3" xfId="5006"/>
    <cellStyle name="Normal 10 18 3 2 3 2" xfId="5007"/>
    <cellStyle name="Normal 10 18 3 2 3 2 2" xfId="5008"/>
    <cellStyle name="Normal 10 18 3 2 3 2 2 2" xfId="5009"/>
    <cellStyle name="Normal 10 18 3 2 3 2 3" xfId="5010"/>
    <cellStyle name="Normal 10 18 3 2 3 3" xfId="5011"/>
    <cellStyle name="Normal 10 18 3 2 3 3 2" xfId="5012"/>
    <cellStyle name="Normal 10 18 3 2 3 4" xfId="5013"/>
    <cellStyle name="Normal 10 18 3 2 4" xfId="5014"/>
    <cellStyle name="Normal 10 18 3 2 4 2" xfId="5015"/>
    <cellStyle name="Normal 10 18 3 2 4 2 2" xfId="5016"/>
    <cellStyle name="Normal 10 18 3 2 4 2 2 2" xfId="5017"/>
    <cellStyle name="Normal 10 18 3 2 4 2 3" xfId="5018"/>
    <cellStyle name="Normal 10 18 3 2 4 3" xfId="5019"/>
    <cellStyle name="Normal 10 18 3 2 4 3 2" xfId="5020"/>
    <cellStyle name="Normal 10 18 3 2 4 4" xfId="5021"/>
    <cellStyle name="Normal 10 18 3 2 5" xfId="5022"/>
    <cellStyle name="Normal 10 18 3 2 5 2" xfId="5023"/>
    <cellStyle name="Normal 10 18 3 2 5 2 2" xfId="5024"/>
    <cellStyle name="Normal 10 18 3 2 5 2 2 2" xfId="5025"/>
    <cellStyle name="Normal 10 18 3 2 5 2 3" xfId="5026"/>
    <cellStyle name="Normal 10 18 3 2 5 3" xfId="5027"/>
    <cellStyle name="Normal 10 18 3 2 5 3 2" xfId="5028"/>
    <cellStyle name="Normal 10 18 3 2 5 4" xfId="5029"/>
    <cellStyle name="Normal 10 18 3 2 6" xfId="5030"/>
    <cellStyle name="Normal 10 18 3 2 6 2" xfId="5031"/>
    <cellStyle name="Normal 10 18 3 2 6 2 2" xfId="5032"/>
    <cellStyle name="Normal 10 18 3 2 6 2 2 2" xfId="5033"/>
    <cellStyle name="Normal 10 18 3 2 6 2 3" xfId="5034"/>
    <cellStyle name="Normal 10 18 3 2 6 3" xfId="5035"/>
    <cellStyle name="Normal 10 18 3 2 6 3 2" xfId="5036"/>
    <cellStyle name="Normal 10 18 3 2 6 4" xfId="5037"/>
    <cellStyle name="Normal 10 18 3 2 7" xfId="5038"/>
    <cellStyle name="Normal 10 18 3 2 7 2" xfId="5039"/>
    <cellStyle name="Normal 10 18 3 2 7 2 2" xfId="5040"/>
    <cellStyle name="Normal 10 18 3 2 7 3" xfId="5041"/>
    <cellStyle name="Normal 10 18 3 2 8" xfId="5042"/>
    <cellStyle name="Normal 10 18 3 2 8 2" xfId="5043"/>
    <cellStyle name="Normal 10 18 3 2 9" xfId="5044"/>
    <cellStyle name="Normal 10 18 3 3" xfId="5045"/>
    <cellStyle name="Normal 10 18 3 3 2" xfId="5046"/>
    <cellStyle name="Normal 10 18 3 3 2 2" xfId="5047"/>
    <cellStyle name="Normal 10 18 3 3 2 2 2" xfId="5048"/>
    <cellStyle name="Normal 10 18 3 3 2 2 2 2" xfId="5049"/>
    <cellStyle name="Normal 10 18 3 3 2 2 3" xfId="5050"/>
    <cellStyle name="Normal 10 18 3 3 2 3" xfId="5051"/>
    <cellStyle name="Normal 10 18 3 3 2 3 2" xfId="5052"/>
    <cellStyle name="Normal 10 18 3 3 2 4" xfId="5053"/>
    <cellStyle name="Normal 10 18 3 3 3" xfId="5054"/>
    <cellStyle name="Normal 10 18 3 3 3 2" xfId="5055"/>
    <cellStyle name="Normal 10 18 3 3 3 2 2" xfId="5056"/>
    <cellStyle name="Normal 10 18 3 3 3 2 2 2" xfId="5057"/>
    <cellStyle name="Normal 10 18 3 3 3 2 3" xfId="5058"/>
    <cellStyle name="Normal 10 18 3 3 3 3" xfId="5059"/>
    <cellStyle name="Normal 10 18 3 3 3 3 2" xfId="5060"/>
    <cellStyle name="Normal 10 18 3 3 3 4" xfId="5061"/>
    <cellStyle name="Normal 10 18 3 3 4" xfId="5062"/>
    <cellStyle name="Normal 10 18 3 3 4 2" xfId="5063"/>
    <cellStyle name="Normal 10 18 3 3 4 2 2" xfId="5064"/>
    <cellStyle name="Normal 10 18 3 3 4 2 2 2" xfId="5065"/>
    <cellStyle name="Normal 10 18 3 3 4 2 3" xfId="5066"/>
    <cellStyle name="Normal 10 18 3 3 4 3" xfId="5067"/>
    <cellStyle name="Normal 10 18 3 3 4 3 2" xfId="5068"/>
    <cellStyle name="Normal 10 18 3 3 4 4" xfId="5069"/>
    <cellStyle name="Normal 10 18 3 3 5" xfId="5070"/>
    <cellStyle name="Normal 10 18 3 3 5 2" xfId="5071"/>
    <cellStyle name="Normal 10 18 3 3 5 2 2" xfId="5072"/>
    <cellStyle name="Normal 10 18 3 3 5 2 2 2" xfId="5073"/>
    <cellStyle name="Normal 10 18 3 3 5 2 3" xfId="5074"/>
    <cellStyle name="Normal 10 18 3 3 5 3" xfId="5075"/>
    <cellStyle name="Normal 10 18 3 3 5 3 2" xfId="5076"/>
    <cellStyle name="Normal 10 18 3 3 5 4" xfId="5077"/>
    <cellStyle name="Normal 10 18 3 3 6" xfId="5078"/>
    <cellStyle name="Normal 10 18 3 3 6 2" xfId="5079"/>
    <cellStyle name="Normal 10 18 3 3 6 2 2" xfId="5080"/>
    <cellStyle name="Normal 10 18 3 3 6 2 2 2" xfId="5081"/>
    <cellStyle name="Normal 10 18 3 3 6 2 3" xfId="5082"/>
    <cellStyle name="Normal 10 18 3 3 6 3" xfId="5083"/>
    <cellStyle name="Normal 10 18 3 3 6 3 2" xfId="5084"/>
    <cellStyle name="Normal 10 18 3 3 6 4" xfId="5085"/>
    <cellStyle name="Normal 10 18 3 3 7" xfId="5086"/>
    <cellStyle name="Normal 10 18 3 3 7 2" xfId="5087"/>
    <cellStyle name="Normal 10 18 3 3 7 2 2" xfId="5088"/>
    <cellStyle name="Normal 10 18 3 3 7 3" xfId="5089"/>
    <cellStyle name="Normal 10 18 3 3 8" xfId="5090"/>
    <cellStyle name="Normal 10 18 3 3 8 2" xfId="5091"/>
    <cellStyle name="Normal 10 18 3 3 9" xfId="5092"/>
    <cellStyle name="Normal 10 18 3 4" xfId="5093"/>
    <cellStyle name="Normal 10 18 3 4 2" xfId="5094"/>
    <cellStyle name="Normal 10 18 3 4 2 2" xfId="5095"/>
    <cellStyle name="Normal 10 18 3 4 2 2 2" xfId="5096"/>
    <cellStyle name="Normal 10 18 3 4 2 2 2 2" xfId="5097"/>
    <cellStyle name="Normal 10 18 3 4 2 2 3" xfId="5098"/>
    <cellStyle name="Normal 10 18 3 4 2 3" xfId="5099"/>
    <cellStyle name="Normal 10 18 3 4 2 3 2" xfId="5100"/>
    <cellStyle name="Normal 10 18 3 4 2 4" xfId="5101"/>
    <cellStyle name="Normal 10 18 3 4 3" xfId="5102"/>
    <cellStyle name="Normal 10 18 3 4 3 2" xfId="5103"/>
    <cellStyle name="Normal 10 18 3 4 3 2 2" xfId="5104"/>
    <cellStyle name="Normal 10 18 3 4 3 2 2 2" xfId="5105"/>
    <cellStyle name="Normal 10 18 3 4 3 2 3" xfId="5106"/>
    <cellStyle name="Normal 10 18 3 4 3 3" xfId="5107"/>
    <cellStyle name="Normal 10 18 3 4 3 3 2" xfId="5108"/>
    <cellStyle name="Normal 10 18 3 4 3 4" xfId="5109"/>
    <cellStyle name="Normal 10 18 3 4 4" xfId="5110"/>
    <cellStyle name="Normal 10 18 3 4 4 2" xfId="5111"/>
    <cellStyle name="Normal 10 18 3 4 4 2 2" xfId="5112"/>
    <cellStyle name="Normal 10 18 3 4 4 2 2 2" xfId="5113"/>
    <cellStyle name="Normal 10 18 3 4 4 2 3" xfId="5114"/>
    <cellStyle name="Normal 10 18 3 4 4 3" xfId="5115"/>
    <cellStyle name="Normal 10 18 3 4 4 3 2" xfId="5116"/>
    <cellStyle name="Normal 10 18 3 4 4 4" xfId="5117"/>
    <cellStyle name="Normal 10 18 3 4 5" xfId="5118"/>
    <cellStyle name="Normal 10 18 3 4 5 2" xfId="5119"/>
    <cellStyle name="Normal 10 18 3 4 5 2 2" xfId="5120"/>
    <cellStyle name="Normal 10 18 3 4 5 2 2 2" xfId="5121"/>
    <cellStyle name="Normal 10 18 3 4 5 2 3" xfId="5122"/>
    <cellStyle name="Normal 10 18 3 4 5 3" xfId="5123"/>
    <cellStyle name="Normal 10 18 3 4 5 3 2" xfId="5124"/>
    <cellStyle name="Normal 10 18 3 4 5 4" xfId="5125"/>
    <cellStyle name="Normal 10 18 3 4 6" xfId="5126"/>
    <cellStyle name="Normal 10 18 3 4 6 2" xfId="5127"/>
    <cellStyle name="Normal 10 18 3 4 6 2 2" xfId="5128"/>
    <cellStyle name="Normal 10 18 3 4 6 2 2 2" xfId="5129"/>
    <cellStyle name="Normal 10 18 3 4 6 2 3" xfId="5130"/>
    <cellStyle name="Normal 10 18 3 4 6 3" xfId="5131"/>
    <cellStyle name="Normal 10 18 3 4 6 3 2" xfId="5132"/>
    <cellStyle name="Normal 10 18 3 4 6 4" xfId="5133"/>
    <cellStyle name="Normal 10 18 3 4 7" xfId="5134"/>
    <cellStyle name="Normal 10 18 3 4 7 2" xfId="5135"/>
    <cellStyle name="Normal 10 18 3 4 7 2 2" xfId="5136"/>
    <cellStyle name="Normal 10 18 3 4 7 3" xfId="5137"/>
    <cellStyle name="Normal 10 18 3 4 8" xfId="5138"/>
    <cellStyle name="Normal 10 18 3 4 8 2" xfId="5139"/>
    <cellStyle name="Normal 10 18 3 4 9" xfId="5140"/>
    <cellStyle name="Normal 10 18 3 5" xfId="5141"/>
    <cellStyle name="Normal 10 18 3 5 2" xfId="5142"/>
    <cellStyle name="Normal 10 18 3 5 2 2" xfId="5143"/>
    <cellStyle name="Normal 10 18 3 5 2 2 2" xfId="5144"/>
    <cellStyle name="Normal 10 18 3 5 2 3" xfId="5145"/>
    <cellStyle name="Normal 10 18 3 5 3" xfId="5146"/>
    <cellStyle name="Normal 10 18 3 5 3 2" xfId="5147"/>
    <cellStyle name="Normal 10 18 3 5 4" xfId="5148"/>
    <cellStyle name="Normal 10 18 3 6" xfId="5149"/>
    <cellStyle name="Normal 10 18 3 6 2" xfId="5150"/>
    <cellStyle name="Normal 10 18 3 6 2 2" xfId="5151"/>
    <cellStyle name="Normal 10 18 3 6 2 2 2" xfId="5152"/>
    <cellStyle name="Normal 10 18 3 6 2 3" xfId="5153"/>
    <cellStyle name="Normal 10 18 3 6 3" xfId="5154"/>
    <cellStyle name="Normal 10 18 3 6 3 2" xfId="5155"/>
    <cellStyle name="Normal 10 18 3 6 4" xfId="5156"/>
    <cellStyle name="Normal 10 18 3 7" xfId="5157"/>
    <cellStyle name="Normal 10 18 3 7 2" xfId="5158"/>
    <cellStyle name="Normal 10 18 3 7 2 2" xfId="5159"/>
    <cellStyle name="Normal 10 18 3 7 2 2 2" xfId="5160"/>
    <cellStyle name="Normal 10 18 3 7 2 3" xfId="5161"/>
    <cellStyle name="Normal 10 18 3 7 3" xfId="5162"/>
    <cellStyle name="Normal 10 18 3 7 3 2" xfId="5163"/>
    <cellStyle name="Normal 10 18 3 7 4" xfId="5164"/>
    <cellStyle name="Normal 10 18 3 8" xfId="5165"/>
    <cellStyle name="Normal 10 18 3 8 2" xfId="5166"/>
    <cellStyle name="Normal 10 18 3 8 2 2" xfId="5167"/>
    <cellStyle name="Normal 10 18 3 8 2 2 2" xfId="5168"/>
    <cellStyle name="Normal 10 18 3 8 2 3" xfId="5169"/>
    <cellStyle name="Normal 10 18 3 8 3" xfId="5170"/>
    <cellStyle name="Normal 10 18 3 8 3 2" xfId="5171"/>
    <cellStyle name="Normal 10 18 3 8 4" xfId="5172"/>
    <cellStyle name="Normal 10 18 3 9" xfId="5173"/>
    <cellStyle name="Normal 10 18 3 9 2" xfId="5174"/>
    <cellStyle name="Normal 10 18 3 9 2 2" xfId="5175"/>
    <cellStyle name="Normal 10 18 3 9 2 2 2" xfId="5176"/>
    <cellStyle name="Normal 10 18 3 9 2 3" xfId="5177"/>
    <cellStyle name="Normal 10 18 3 9 3" xfId="5178"/>
    <cellStyle name="Normal 10 18 3 9 3 2" xfId="5179"/>
    <cellStyle name="Normal 10 18 3 9 4" xfId="5180"/>
    <cellStyle name="Normal 10 18 4" xfId="5181"/>
    <cellStyle name="Normal 10 18 4 2" xfId="5182"/>
    <cellStyle name="Normal 10 18 4 2 2" xfId="5183"/>
    <cellStyle name="Normal 10 18 4 2 2 2" xfId="5184"/>
    <cellStyle name="Normal 10 18 4 2 2 2 2" xfId="5185"/>
    <cellStyle name="Normal 10 18 4 2 2 3" xfId="5186"/>
    <cellStyle name="Normal 10 18 4 2 3" xfId="5187"/>
    <cellStyle name="Normal 10 18 4 2 3 2" xfId="5188"/>
    <cellStyle name="Normal 10 18 4 2 4" xfId="5189"/>
    <cellStyle name="Normal 10 18 4 3" xfId="5190"/>
    <cellStyle name="Normal 10 18 4 3 2" xfId="5191"/>
    <cellStyle name="Normal 10 18 4 3 2 2" xfId="5192"/>
    <cellStyle name="Normal 10 18 4 3 2 2 2" xfId="5193"/>
    <cellStyle name="Normal 10 18 4 3 2 3" xfId="5194"/>
    <cellStyle name="Normal 10 18 4 3 3" xfId="5195"/>
    <cellStyle name="Normal 10 18 4 3 3 2" xfId="5196"/>
    <cellStyle name="Normal 10 18 4 3 4" xfId="5197"/>
    <cellStyle name="Normal 10 18 4 4" xfId="5198"/>
    <cellStyle name="Normal 10 18 4 4 2" xfId="5199"/>
    <cellStyle name="Normal 10 18 4 4 2 2" xfId="5200"/>
    <cellStyle name="Normal 10 18 4 4 2 2 2" xfId="5201"/>
    <cellStyle name="Normal 10 18 4 4 2 3" xfId="5202"/>
    <cellStyle name="Normal 10 18 4 4 3" xfId="5203"/>
    <cellStyle name="Normal 10 18 4 4 3 2" xfId="5204"/>
    <cellStyle name="Normal 10 18 4 4 4" xfId="5205"/>
    <cellStyle name="Normal 10 18 4 5" xfId="5206"/>
    <cellStyle name="Normal 10 18 4 5 2" xfId="5207"/>
    <cellStyle name="Normal 10 18 4 5 2 2" xfId="5208"/>
    <cellStyle name="Normal 10 18 4 5 2 2 2" xfId="5209"/>
    <cellStyle name="Normal 10 18 4 5 2 3" xfId="5210"/>
    <cellStyle name="Normal 10 18 4 5 3" xfId="5211"/>
    <cellStyle name="Normal 10 18 4 5 3 2" xfId="5212"/>
    <cellStyle name="Normal 10 18 4 5 4" xfId="5213"/>
    <cellStyle name="Normal 10 18 4 6" xfId="5214"/>
    <cellStyle name="Normal 10 18 4 6 2" xfId="5215"/>
    <cellStyle name="Normal 10 18 4 6 2 2" xfId="5216"/>
    <cellStyle name="Normal 10 18 4 6 2 2 2" xfId="5217"/>
    <cellStyle name="Normal 10 18 4 6 2 3" xfId="5218"/>
    <cellStyle name="Normal 10 18 4 6 3" xfId="5219"/>
    <cellStyle name="Normal 10 18 4 6 3 2" xfId="5220"/>
    <cellStyle name="Normal 10 18 4 6 4" xfId="5221"/>
    <cellStyle name="Normal 10 18 4 7" xfId="5222"/>
    <cellStyle name="Normal 10 18 4 7 2" xfId="5223"/>
    <cellStyle name="Normal 10 18 4 7 2 2" xfId="5224"/>
    <cellStyle name="Normal 10 18 4 7 3" xfId="5225"/>
    <cellStyle name="Normal 10 18 4 8" xfId="5226"/>
    <cellStyle name="Normal 10 18 4 8 2" xfId="5227"/>
    <cellStyle name="Normal 10 18 4 9" xfId="5228"/>
    <cellStyle name="Normal 10 18 5" xfId="5229"/>
    <cellStyle name="Normal 10 18 5 2" xfId="5230"/>
    <cellStyle name="Normal 10 18 5 2 2" xfId="5231"/>
    <cellStyle name="Normal 10 18 5 2 2 2" xfId="5232"/>
    <cellStyle name="Normal 10 18 5 2 2 2 2" xfId="5233"/>
    <cellStyle name="Normal 10 18 5 2 2 3" xfId="5234"/>
    <cellStyle name="Normal 10 18 5 2 3" xfId="5235"/>
    <cellStyle name="Normal 10 18 5 2 3 2" xfId="5236"/>
    <cellStyle name="Normal 10 18 5 2 4" xfId="5237"/>
    <cellStyle name="Normal 10 18 5 3" xfId="5238"/>
    <cellStyle name="Normal 10 18 5 3 2" xfId="5239"/>
    <cellStyle name="Normal 10 18 5 3 2 2" xfId="5240"/>
    <cellStyle name="Normal 10 18 5 3 2 2 2" xfId="5241"/>
    <cellStyle name="Normal 10 18 5 3 2 3" xfId="5242"/>
    <cellStyle name="Normal 10 18 5 3 3" xfId="5243"/>
    <cellStyle name="Normal 10 18 5 3 3 2" xfId="5244"/>
    <cellStyle name="Normal 10 18 5 3 4" xfId="5245"/>
    <cellStyle name="Normal 10 18 5 4" xfId="5246"/>
    <cellStyle name="Normal 10 18 5 4 2" xfId="5247"/>
    <cellStyle name="Normal 10 18 5 4 2 2" xfId="5248"/>
    <cellStyle name="Normal 10 18 5 4 2 2 2" xfId="5249"/>
    <cellStyle name="Normal 10 18 5 4 2 3" xfId="5250"/>
    <cellStyle name="Normal 10 18 5 4 3" xfId="5251"/>
    <cellStyle name="Normal 10 18 5 4 3 2" xfId="5252"/>
    <cellStyle name="Normal 10 18 5 4 4" xfId="5253"/>
    <cellStyle name="Normal 10 18 5 5" xfId="5254"/>
    <cellStyle name="Normal 10 18 5 5 2" xfId="5255"/>
    <cellStyle name="Normal 10 18 5 5 2 2" xfId="5256"/>
    <cellStyle name="Normal 10 18 5 5 2 2 2" xfId="5257"/>
    <cellStyle name="Normal 10 18 5 5 2 3" xfId="5258"/>
    <cellStyle name="Normal 10 18 5 5 3" xfId="5259"/>
    <cellStyle name="Normal 10 18 5 5 3 2" xfId="5260"/>
    <cellStyle name="Normal 10 18 5 5 4" xfId="5261"/>
    <cellStyle name="Normal 10 18 5 6" xfId="5262"/>
    <cellStyle name="Normal 10 18 5 6 2" xfId="5263"/>
    <cellStyle name="Normal 10 18 5 6 2 2" xfId="5264"/>
    <cellStyle name="Normal 10 18 5 6 2 2 2" xfId="5265"/>
    <cellStyle name="Normal 10 18 5 6 2 3" xfId="5266"/>
    <cellStyle name="Normal 10 18 5 6 3" xfId="5267"/>
    <cellStyle name="Normal 10 18 5 6 3 2" xfId="5268"/>
    <cellStyle name="Normal 10 18 5 6 4" xfId="5269"/>
    <cellStyle name="Normal 10 18 5 7" xfId="5270"/>
    <cellStyle name="Normal 10 18 5 7 2" xfId="5271"/>
    <cellStyle name="Normal 10 18 5 7 2 2" xfId="5272"/>
    <cellStyle name="Normal 10 18 5 7 3" xfId="5273"/>
    <cellStyle name="Normal 10 18 5 8" xfId="5274"/>
    <cellStyle name="Normal 10 18 5 8 2" xfId="5275"/>
    <cellStyle name="Normal 10 18 5 9" xfId="5276"/>
    <cellStyle name="Normal 10 18 6" xfId="5277"/>
    <cellStyle name="Normal 10 18 6 2" xfId="5278"/>
    <cellStyle name="Normal 10 18 6 2 2" xfId="5279"/>
    <cellStyle name="Normal 10 18 6 2 2 2" xfId="5280"/>
    <cellStyle name="Normal 10 18 6 2 2 2 2" xfId="5281"/>
    <cellStyle name="Normal 10 18 6 2 2 3" xfId="5282"/>
    <cellStyle name="Normal 10 18 6 2 3" xfId="5283"/>
    <cellStyle name="Normal 10 18 6 2 3 2" xfId="5284"/>
    <cellStyle name="Normal 10 18 6 2 4" xfId="5285"/>
    <cellStyle name="Normal 10 18 6 3" xfId="5286"/>
    <cellStyle name="Normal 10 18 6 3 2" xfId="5287"/>
    <cellStyle name="Normal 10 18 6 3 2 2" xfId="5288"/>
    <cellStyle name="Normal 10 18 6 3 2 2 2" xfId="5289"/>
    <cellStyle name="Normal 10 18 6 3 2 3" xfId="5290"/>
    <cellStyle name="Normal 10 18 6 3 3" xfId="5291"/>
    <cellStyle name="Normal 10 18 6 3 3 2" xfId="5292"/>
    <cellStyle name="Normal 10 18 6 3 4" xfId="5293"/>
    <cellStyle name="Normal 10 18 6 4" xfId="5294"/>
    <cellStyle name="Normal 10 18 6 4 2" xfId="5295"/>
    <cellStyle name="Normal 10 18 6 4 2 2" xfId="5296"/>
    <cellStyle name="Normal 10 18 6 4 2 2 2" xfId="5297"/>
    <cellStyle name="Normal 10 18 6 4 2 3" xfId="5298"/>
    <cellStyle name="Normal 10 18 6 4 3" xfId="5299"/>
    <cellStyle name="Normal 10 18 6 4 3 2" xfId="5300"/>
    <cellStyle name="Normal 10 18 6 4 4" xfId="5301"/>
    <cellStyle name="Normal 10 18 6 5" xfId="5302"/>
    <cellStyle name="Normal 10 18 6 5 2" xfId="5303"/>
    <cellStyle name="Normal 10 18 6 5 2 2" xfId="5304"/>
    <cellStyle name="Normal 10 18 6 5 2 2 2" xfId="5305"/>
    <cellStyle name="Normal 10 18 6 5 2 3" xfId="5306"/>
    <cellStyle name="Normal 10 18 6 5 3" xfId="5307"/>
    <cellStyle name="Normal 10 18 6 5 3 2" xfId="5308"/>
    <cellStyle name="Normal 10 18 6 5 4" xfId="5309"/>
    <cellStyle name="Normal 10 18 6 6" xfId="5310"/>
    <cellStyle name="Normal 10 18 6 6 2" xfId="5311"/>
    <cellStyle name="Normal 10 18 6 6 2 2" xfId="5312"/>
    <cellStyle name="Normal 10 18 6 6 2 2 2" xfId="5313"/>
    <cellStyle name="Normal 10 18 6 6 2 3" xfId="5314"/>
    <cellStyle name="Normal 10 18 6 6 3" xfId="5315"/>
    <cellStyle name="Normal 10 18 6 6 3 2" xfId="5316"/>
    <cellStyle name="Normal 10 18 6 6 4" xfId="5317"/>
    <cellStyle name="Normal 10 18 6 7" xfId="5318"/>
    <cellStyle name="Normal 10 18 6 7 2" xfId="5319"/>
    <cellStyle name="Normal 10 18 6 7 2 2" xfId="5320"/>
    <cellStyle name="Normal 10 18 6 7 3" xfId="5321"/>
    <cellStyle name="Normal 10 18 6 8" xfId="5322"/>
    <cellStyle name="Normal 10 18 6 8 2" xfId="5323"/>
    <cellStyle name="Normal 10 18 6 9" xfId="5324"/>
    <cellStyle name="Normal 10 18 7" xfId="5325"/>
    <cellStyle name="Normal 10 18 7 2" xfId="5326"/>
    <cellStyle name="Normal 10 18 7 2 2" xfId="5327"/>
    <cellStyle name="Normal 10 18 7 2 2 2" xfId="5328"/>
    <cellStyle name="Normal 10 18 7 2 3" xfId="5329"/>
    <cellStyle name="Normal 10 18 7 3" xfId="5330"/>
    <cellStyle name="Normal 10 18 7 3 2" xfId="5331"/>
    <cellStyle name="Normal 10 18 7 4" xfId="5332"/>
    <cellStyle name="Normal 10 18 8" xfId="5333"/>
    <cellStyle name="Normal 10 18 8 2" xfId="5334"/>
    <cellStyle name="Normal 10 18 8 2 2" xfId="5335"/>
    <cellStyle name="Normal 10 18 8 2 2 2" xfId="5336"/>
    <cellStyle name="Normal 10 18 8 2 3" xfId="5337"/>
    <cellStyle name="Normal 10 18 8 3" xfId="5338"/>
    <cellStyle name="Normal 10 18 8 3 2" xfId="5339"/>
    <cellStyle name="Normal 10 18 8 4" xfId="5340"/>
    <cellStyle name="Normal 10 18 9" xfId="5341"/>
    <cellStyle name="Normal 10 18 9 2" xfId="5342"/>
    <cellStyle name="Normal 10 18 9 2 2" xfId="5343"/>
    <cellStyle name="Normal 10 18 9 2 2 2" xfId="5344"/>
    <cellStyle name="Normal 10 18 9 2 3" xfId="5345"/>
    <cellStyle name="Normal 10 18 9 3" xfId="5346"/>
    <cellStyle name="Normal 10 18 9 3 2" xfId="5347"/>
    <cellStyle name="Normal 10 18 9 4" xfId="5348"/>
    <cellStyle name="Normal 10 19" xfId="5349"/>
    <cellStyle name="Normal 10 19 10" xfId="5350"/>
    <cellStyle name="Normal 10 19 10 2" xfId="5351"/>
    <cellStyle name="Normal 10 19 10 2 2" xfId="5352"/>
    <cellStyle name="Normal 10 19 10 2 2 2" xfId="5353"/>
    <cellStyle name="Normal 10 19 10 2 3" xfId="5354"/>
    <cellStyle name="Normal 10 19 10 3" xfId="5355"/>
    <cellStyle name="Normal 10 19 10 3 2" xfId="5356"/>
    <cellStyle name="Normal 10 19 10 4" xfId="5357"/>
    <cellStyle name="Normal 10 19 11" xfId="5358"/>
    <cellStyle name="Normal 10 19 11 2" xfId="5359"/>
    <cellStyle name="Normal 10 19 11 2 2" xfId="5360"/>
    <cellStyle name="Normal 10 19 11 2 2 2" xfId="5361"/>
    <cellStyle name="Normal 10 19 11 2 3" xfId="5362"/>
    <cellStyle name="Normal 10 19 11 3" xfId="5363"/>
    <cellStyle name="Normal 10 19 11 3 2" xfId="5364"/>
    <cellStyle name="Normal 10 19 11 4" xfId="5365"/>
    <cellStyle name="Normal 10 19 12" xfId="5366"/>
    <cellStyle name="Normal 10 19 12 2" xfId="5367"/>
    <cellStyle name="Normal 10 19 12 2 2" xfId="5368"/>
    <cellStyle name="Normal 10 19 12 3" xfId="5369"/>
    <cellStyle name="Normal 10 19 13" xfId="5370"/>
    <cellStyle name="Normal 10 19 13 2" xfId="5371"/>
    <cellStyle name="Normal 10 19 14" xfId="5372"/>
    <cellStyle name="Normal 10 19 2" xfId="5373"/>
    <cellStyle name="Normal 10 19 2 10" xfId="5374"/>
    <cellStyle name="Normal 10 19 2 10 2" xfId="5375"/>
    <cellStyle name="Normal 10 19 2 10 2 2" xfId="5376"/>
    <cellStyle name="Normal 10 19 2 10 3" xfId="5377"/>
    <cellStyle name="Normal 10 19 2 11" xfId="5378"/>
    <cellStyle name="Normal 10 19 2 11 2" xfId="5379"/>
    <cellStyle name="Normal 10 19 2 12" xfId="5380"/>
    <cellStyle name="Normal 10 19 2 2" xfId="5381"/>
    <cellStyle name="Normal 10 19 2 2 2" xfId="5382"/>
    <cellStyle name="Normal 10 19 2 2 2 2" xfId="5383"/>
    <cellStyle name="Normal 10 19 2 2 2 2 2" xfId="5384"/>
    <cellStyle name="Normal 10 19 2 2 2 2 2 2" xfId="5385"/>
    <cellStyle name="Normal 10 19 2 2 2 2 3" xfId="5386"/>
    <cellStyle name="Normal 10 19 2 2 2 3" xfId="5387"/>
    <cellStyle name="Normal 10 19 2 2 2 3 2" xfId="5388"/>
    <cellStyle name="Normal 10 19 2 2 2 4" xfId="5389"/>
    <cellStyle name="Normal 10 19 2 2 3" xfId="5390"/>
    <cellStyle name="Normal 10 19 2 2 3 2" xfId="5391"/>
    <cellStyle name="Normal 10 19 2 2 3 2 2" xfId="5392"/>
    <cellStyle name="Normal 10 19 2 2 3 2 2 2" xfId="5393"/>
    <cellStyle name="Normal 10 19 2 2 3 2 3" xfId="5394"/>
    <cellStyle name="Normal 10 19 2 2 3 3" xfId="5395"/>
    <cellStyle name="Normal 10 19 2 2 3 3 2" xfId="5396"/>
    <cellStyle name="Normal 10 19 2 2 3 4" xfId="5397"/>
    <cellStyle name="Normal 10 19 2 2 4" xfId="5398"/>
    <cellStyle name="Normal 10 19 2 2 4 2" xfId="5399"/>
    <cellStyle name="Normal 10 19 2 2 4 2 2" xfId="5400"/>
    <cellStyle name="Normal 10 19 2 2 4 2 2 2" xfId="5401"/>
    <cellStyle name="Normal 10 19 2 2 4 2 3" xfId="5402"/>
    <cellStyle name="Normal 10 19 2 2 4 3" xfId="5403"/>
    <cellStyle name="Normal 10 19 2 2 4 3 2" xfId="5404"/>
    <cellStyle name="Normal 10 19 2 2 4 4" xfId="5405"/>
    <cellStyle name="Normal 10 19 2 2 5" xfId="5406"/>
    <cellStyle name="Normal 10 19 2 2 5 2" xfId="5407"/>
    <cellStyle name="Normal 10 19 2 2 5 2 2" xfId="5408"/>
    <cellStyle name="Normal 10 19 2 2 5 2 2 2" xfId="5409"/>
    <cellStyle name="Normal 10 19 2 2 5 2 3" xfId="5410"/>
    <cellStyle name="Normal 10 19 2 2 5 3" xfId="5411"/>
    <cellStyle name="Normal 10 19 2 2 5 3 2" xfId="5412"/>
    <cellStyle name="Normal 10 19 2 2 5 4" xfId="5413"/>
    <cellStyle name="Normal 10 19 2 2 6" xfId="5414"/>
    <cellStyle name="Normal 10 19 2 2 6 2" xfId="5415"/>
    <cellStyle name="Normal 10 19 2 2 6 2 2" xfId="5416"/>
    <cellStyle name="Normal 10 19 2 2 6 2 2 2" xfId="5417"/>
    <cellStyle name="Normal 10 19 2 2 6 2 3" xfId="5418"/>
    <cellStyle name="Normal 10 19 2 2 6 3" xfId="5419"/>
    <cellStyle name="Normal 10 19 2 2 6 3 2" xfId="5420"/>
    <cellStyle name="Normal 10 19 2 2 6 4" xfId="5421"/>
    <cellStyle name="Normal 10 19 2 2 7" xfId="5422"/>
    <cellStyle name="Normal 10 19 2 2 7 2" xfId="5423"/>
    <cellStyle name="Normal 10 19 2 2 7 2 2" xfId="5424"/>
    <cellStyle name="Normal 10 19 2 2 7 3" xfId="5425"/>
    <cellStyle name="Normal 10 19 2 2 8" xfId="5426"/>
    <cellStyle name="Normal 10 19 2 2 8 2" xfId="5427"/>
    <cellStyle name="Normal 10 19 2 2 9" xfId="5428"/>
    <cellStyle name="Normal 10 19 2 3" xfId="5429"/>
    <cellStyle name="Normal 10 19 2 3 2" xfId="5430"/>
    <cellStyle name="Normal 10 19 2 3 2 2" xfId="5431"/>
    <cellStyle name="Normal 10 19 2 3 2 2 2" xfId="5432"/>
    <cellStyle name="Normal 10 19 2 3 2 2 2 2" xfId="5433"/>
    <cellStyle name="Normal 10 19 2 3 2 2 3" xfId="5434"/>
    <cellStyle name="Normal 10 19 2 3 2 3" xfId="5435"/>
    <cellStyle name="Normal 10 19 2 3 2 3 2" xfId="5436"/>
    <cellStyle name="Normal 10 19 2 3 2 4" xfId="5437"/>
    <cellStyle name="Normal 10 19 2 3 3" xfId="5438"/>
    <cellStyle name="Normal 10 19 2 3 3 2" xfId="5439"/>
    <cellStyle name="Normal 10 19 2 3 3 2 2" xfId="5440"/>
    <cellStyle name="Normal 10 19 2 3 3 2 2 2" xfId="5441"/>
    <cellStyle name="Normal 10 19 2 3 3 2 3" xfId="5442"/>
    <cellStyle name="Normal 10 19 2 3 3 3" xfId="5443"/>
    <cellStyle name="Normal 10 19 2 3 3 3 2" xfId="5444"/>
    <cellStyle name="Normal 10 19 2 3 3 4" xfId="5445"/>
    <cellStyle name="Normal 10 19 2 3 4" xfId="5446"/>
    <cellStyle name="Normal 10 19 2 3 4 2" xfId="5447"/>
    <cellStyle name="Normal 10 19 2 3 4 2 2" xfId="5448"/>
    <cellStyle name="Normal 10 19 2 3 4 2 2 2" xfId="5449"/>
    <cellStyle name="Normal 10 19 2 3 4 2 3" xfId="5450"/>
    <cellStyle name="Normal 10 19 2 3 4 3" xfId="5451"/>
    <cellStyle name="Normal 10 19 2 3 4 3 2" xfId="5452"/>
    <cellStyle name="Normal 10 19 2 3 4 4" xfId="5453"/>
    <cellStyle name="Normal 10 19 2 3 5" xfId="5454"/>
    <cellStyle name="Normal 10 19 2 3 5 2" xfId="5455"/>
    <cellStyle name="Normal 10 19 2 3 5 2 2" xfId="5456"/>
    <cellStyle name="Normal 10 19 2 3 5 2 2 2" xfId="5457"/>
    <cellStyle name="Normal 10 19 2 3 5 2 3" xfId="5458"/>
    <cellStyle name="Normal 10 19 2 3 5 3" xfId="5459"/>
    <cellStyle name="Normal 10 19 2 3 5 3 2" xfId="5460"/>
    <cellStyle name="Normal 10 19 2 3 5 4" xfId="5461"/>
    <cellStyle name="Normal 10 19 2 3 6" xfId="5462"/>
    <cellStyle name="Normal 10 19 2 3 6 2" xfId="5463"/>
    <cellStyle name="Normal 10 19 2 3 6 2 2" xfId="5464"/>
    <cellStyle name="Normal 10 19 2 3 6 2 2 2" xfId="5465"/>
    <cellStyle name="Normal 10 19 2 3 6 2 3" xfId="5466"/>
    <cellStyle name="Normal 10 19 2 3 6 3" xfId="5467"/>
    <cellStyle name="Normal 10 19 2 3 6 3 2" xfId="5468"/>
    <cellStyle name="Normal 10 19 2 3 6 4" xfId="5469"/>
    <cellStyle name="Normal 10 19 2 3 7" xfId="5470"/>
    <cellStyle name="Normal 10 19 2 3 7 2" xfId="5471"/>
    <cellStyle name="Normal 10 19 2 3 7 2 2" xfId="5472"/>
    <cellStyle name="Normal 10 19 2 3 7 3" xfId="5473"/>
    <cellStyle name="Normal 10 19 2 3 8" xfId="5474"/>
    <cellStyle name="Normal 10 19 2 3 8 2" xfId="5475"/>
    <cellStyle name="Normal 10 19 2 3 9" xfId="5476"/>
    <cellStyle name="Normal 10 19 2 4" xfId="5477"/>
    <cellStyle name="Normal 10 19 2 4 2" xfId="5478"/>
    <cellStyle name="Normal 10 19 2 4 2 2" xfId="5479"/>
    <cellStyle name="Normal 10 19 2 4 2 2 2" xfId="5480"/>
    <cellStyle name="Normal 10 19 2 4 2 2 2 2" xfId="5481"/>
    <cellStyle name="Normal 10 19 2 4 2 2 3" xfId="5482"/>
    <cellStyle name="Normal 10 19 2 4 2 3" xfId="5483"/>
    <cellStyle name="Normal 10 19 2 4 2 3 2" xfId="5484"/>
    <cellStyle name="Normal 10 19 2 4 2 4" xfId="5485"/>
    <cellStyle name="Normal 10 19 2 4 3" xfId="5486"/>
    <cellStyle name="Normal 10 19 2 4 3 2" xfId="5487"/>
    <cellStyle name="Normal 10 19 2 4 3 2 2" xfId="5488"/>
    <cellStyle name="Normal 10 19 2 4 3 2 2 2" xfId="5489"/>
    <cellStyle name="Normal 10 19 2 4 3 2 3" xfId="5490"/>
    <cellStyle name="Normal 10 19 2 4 3 3" xfId="5491"/>
    <cellStyle name="Normal 10 19 2 4 3 3 2" xfId="5492"/>
    <cellStyle name="Normal 10 19 2 4 3 4" xfId="5493"/>
    <cellStyle name="Normal 10 19 2 4 4" xfId="5494"/>
    <cellStyle name="Normal 10 19 2 4 4 2" xfId="5495"/>
    <cellStyle name="Normal 10 19 2 4 4 2 2" xfId="5496"/>
    <cellStyle name="Normal 10 19 2 4 4 2 2 2" xfId="5497"/>
    <cellStyle name="Normal 10 19 2 4 4 2 3" xfId="5498"/>
    <cellStyle name="Normal 10 19 2 4 4 3" xfId="5499"/>
    <cellStyle name="Normal 10 19 2 4 4 3 2" xfId="5500"/>
    <cellStyle name="Normal 10 19 2 4 4 4" xfId="5501"/>
    <cellStyle name="Normal 10 19 2 4 5" xfId="5502"/>
    <cellStyle name="Normal 10 19 2 4 5 2" xfId="5503"/>
    <cellStyle name="Normal 10 19 2 4 5 2 2" xfId="5504"/>
    <cellStyle name="Normal 10 19 2 4 5 2 2 2" xfId="5505"/>
    <cellStyle name="Normal 10 19 2 4 5 2 3" xfId="5506"/>
    <cellStyle name="Normal 10 19 2 4 5 3" xfId="5507"/>
    <cellStyle name="Normal 10 19 2 4 5 3 2" xfId="5508"/>
    <cellStyle name="Normal 10 19 2 4 5 4" xfId="5509"/>
    <cellStyle name="Normal 10 19 2 4 6" xfId="5510"/>
    <cellStyle name="Normal 10 19 2 4 6 2" xfId="5511"/>
    <cellStyle name="Normal 10 19 2 4 6 2 2" xfId="5512"/>
    <cellStyle name="Normal 10 19 2 4 6 2 2 2" xfId="5513"/>
    <cellStyle name="Normal 10 19 2 4 6 2 3" xfId="5514"/>
    <cellStyle name="Normal 10 19 2 4 6 3" xfId="5515"/>
    <cellStyle name="Normal 10 19 2 4 6 3 2" xfId="5516"/>
    <cellStyle name="Normal 10 19 2 4 6 4" xfId="5517"/>
    <cellStyle name="Normal 10 19 2 4 7" xfId="5518"/>
    <cellStyle name="Normal 10 19 2 4 7 2" xfId="5519"/>
    <cellStyle name="Normal 10 19 2 4 7 2 2" xfId="5520"/>
    <cellStyle name="Normal 10 19 2 4 7 3" xfId="5521"/>
    <cellStyle name="Normal 10 19 2 4 8" xfId="5522"/>
    <cellStyle name="Normal 10 19 2 4 8 2" xfId="5523"/>
    <cellStyle name="Normal 10 19 2 4 9" xfId="5524"/>
    <cellStyle name="Normal 10 19 2 5" xfId="5525"/>
    <cellStyle name="Normal 10 19 2 5 2" xfId="5526"/>
    <cellStyle name="Normal 10 19 2 5 2 2" xfId="5527"/>
    <cellStyle name="Normal 10 19 2 5 2 2 2" xfId="5528"/>
    <cellStyle name="Normal 10 19 2 5 2 3" xfId="5529"/>
    <cellStyle name="Normal 10 19 2 5 3" xfId="5530"/>
    <cellStyle name="Normal 10 19 2 5 3 2" xfId="5531"/>
    <cellStyle name="Normal 10 19 2 5 4" xfId="5532"/>
    <cellStyle name="Normal 10 19 2 6" xfId="5533"/>
    <cellStyle name="Normal 10 19 2 6 2" xfId="5534"/>
    <cellStyle name="Normal 10 19 2 6 2 2" xfId="5535"/>
    <cellStyle name="Normal 10 19 2 6 2 2 2" xfId="5536"/>
    <cellStyle name="Normal 10 19 2 6 2 3" xfId="5537"/>
    <cellStyle name="Normal 10 19 2 6 3" xfId="5538"/>
    <cellStyle name="Normal 10 19 2 6 3 2" xfId="5539"/>
    <cellStyle name="Normal 10 19 2 6 4" xfId="5540"/>
    <cellStyle name="Normal 10 19 2 7" xfId="5541"/>
    <cellStyle name="Normal 10 19 2 7 2" xfId="5542"/>
    <cellStyle name="Normal 10 19 2 7 2 2" xfId="5543"/>
    <cellStyle name="Normal 10 19 2 7 2 2 2" xfId="5544"/>
    <cellStyle name="Normal 10 19 2 7 2 3" xfId="5545"/>
    <cellStyle name="Normal 10 19 2 7 3" xfId="5546"/>
    <cellStyle name="Normal 10 19 2 7 3 2" xfId="5547"/>
    <cellStyle name="Normal 10 19 2 7 4" xfId="5548"/>
    <cellStyle name="Normal 10 19 2 8" xfId="5549"/>
    <cellStyle name="Normal 10 19 2 8 2" xfId="5550"/>
    <cellStyle name="Normal 10 19 2 8 2 2" xfId="5551"/>
    <cellStyle name="Normal 10 19 2 8 2 2 2" xfId="5552"/>
    <cellStyle name="Normal 10 19 2 8 2 3" xfId="5553"/>
    <cellStyle name="Normal 10 19 2 8 3" xfId="5554"/>
    <cellStyle name="Normal 10 19 2 8 3 2" xfId="5555"/>
    <cellStyle name="Normal 10 19 2 8 4" xfId="5556"/>
    <cellStyle name="Normal 10 19 2 9" xfId="5557"/>
    <cellStyle name="Normal 10 19 2 9 2" xfId="5558"/>
    <cellStyle name="Normal 10 19 2 9 2 2" xfId="5559"/>
    <cellStyle name="Normal 10 19 2 9 2 2 2" xfId="5560"/>
    <cellStyle name="Normal 10 19 2 9 2 3" xfId="5561"/>
    <cellStyle name="Normal 10 19 2 9 3" xfId="5562"/>
    <cellStyle name="Normal 10 19 2 9 3 2" xfId="5563"/>
    <cellStyle name="Normal 10 19 2 9 4" xfId="5564"/>
    <cellStyle name="Normal 10 19 3" xfId="5565"/>
    <cellStyle name="Normal 10 19 3 10" xfId="5566"/>
    <cellStyle name="Normal 10 19 3 10 2" xfId="5567"/>
    <cellStyle name="Normal 10 19 3 10 2 2" xfId="5568"/>
    <cellStyle name="Normal 10 19 3 10 3" xfId="5569"/>
    <cellStyle name="Normal 10 19 3 11" xfId="5570"/>
    <cellStyle name="Normal 10 19 3 11 2" xfId="5571"/>
    <cellStyle name="Normal 10 19 3 12" xfId="5572"/>
    <cellStyle name="Normal 10 19 3 2" xfId="5573"/>
    <cellStyle name="Normal 10 19 3 2 2" xfId="5574"/>
    <cellStyle name="Normal 10 19 3 2 2 2" xfId="5575"/>
    <cellStyle name="Normal 10 19 3 2 2 2 2" xfId="5576"/>
    <cellStyle name="Normal 10 19 3 2 2 2 2 2" xfId="5577"/>
    <cellStyle name="Normal 10 19 3 2 2 2 3" xfId="5578"/>
    <cellStyle name="Normal 10 19 3 2 2 3" xfId="5579"/>
    <cellStyle name="Normal 10 19 3 2 2 3 2" xfId="5580"/>
    <cellStyle name="Normal 10 19 3 2 2 4" xfId="5581"/>
    <cellStyle name="Normal 10 19 3 2 3" xfId="5582"/>
    <cellStyle name="Normal 10 19 3 2 3 2" xfId="5583"/>
    <cellStyle name="Normal 10 19 3 2 3 2 2" xfId="5584"/>
    <cellStyle name="Normal 10 19 3 2 3 2 2 2" xfId="5585"/>
    <cellStyle name="Normal 10 19 3 2 3 2 3" xfId="5586"/>
    <cellStyle name="Normal 10 19 3 2 3 3" xfId="5587"/>
    <cellStyle name="Normal 10 19 3 2 3 3 2" xfId="5588"/>
    <cellStyle name="Normal 10 19 3 2 3 4" xfId="5589"/>
    <cellStyle name="Normal 10 19 3 2 4" xfId="5590"/>
    <cellStyle name="Normal 10 19 3 2 4 2" xfId="5591"/>
    <cellStyle name="Normal 10 19 3 2 4 2 2" xfId="5592"/>
    <cellStyle name="Normal 10 19 3 2 4 2 2 2" xfId="5593"/>
    <cellStyle name="Normal 10 19 3 2 4 2 3" xfId="5594"/>
    <cellStyle name="Normal 10 19 3 2 4 3" xfId="5595"/>
    <cellStyle name="Normal 10 19 3 2 4 3 2" xfId="5596"/>
    <cellStyle name="Normal 10 19 3 2 4 4" xfId="5597"/>
    <cellStyle name="Normal 10 19 3 2 5" xfId="5598"/>
    <cellStyle name="Normal 10 19 3 2 5 2" xfId="5599"/>
    <cellStyle name="Normal 10 19 3 2 5 2 2" xfId="5600"/>
    <cellStyle name="Normal 10 19 3 2 5 2 2 2" xfId="5601"/>
    <cellStyle name="Normal 10 19 3 2 5 2 3" xfId="5602"/>
    <cellStyle name="Normal 10 19 3 2 5 3" xfId="5603"/>
    <cellStyle name="Normal 10 19 3 2 5 3 2" xfId="5604"/>
    <cellStyle name="Normal 10 19 3 2 5 4" xfId="5605"/>
    <cellStyle name="Normal 10 19 3 2 6" xfId="5606"/>
    <cellStyle name="Normal 10 19 3 2 6 2" xfId="5607"/>
    <cellStyle name="Normal 10 19 3 2 6 2 2" xfId="5608"/>
    <cellStyle name="Normal 10 19 3 2 6 2 2 2" xfId="5609"/>
    <cellStyle name="Normal 10 19 3 2 6 2 3" xfId="5610"/>
    <cellStyle name="Normal 10 19 3 2 6 3" xfId="5611"/>
    <cellStyle name="Normal 10 19 3 2 6 3 2" xfId="5612"/>
    <cellStyle name="Normal 10 19 3 2 6 4" xfId="5613"/>
    <cellStyle name="Normal 10 19 3 2 7" xfId="5614"/>
    <cellStyle name="Normal 10 19 3 2 7 2" xfId="5615"/>
    <cellStyle name="Normal 10 19 3 2 7 2 2" xfId="5616"/>
    <cellStyle name="Normal 10 19 3 2 7 3" xfId="5617"/>
    <cellStyle name="Normal 10 19 3 2 8" xfId="5618"/>
    <cellStyle name="Normal 10 19 3 2 8 2" xfId="5619"/>
    <cellStyle name="Normal 10 19 3 2 9" xfId="5620"/>
    <cellStyle name="Normal 10 19 3 3" xfId="5621"/>
    <cellStyle name="Normal 10 19 3 3 2" xfId="5622"/>
    <cellStyle name="Normal 10 19 3 3 2 2" xfId="5623"/>
    <cellStyle name="Normal 10 19 3 3 2 2 2" xfId="5624"/>
    <cellStyle name="Normal 10 19 3 3 2 2 2 2" xfId="5625"/>
    <cellStyle name="Normal 10 19 3 3 2 2 3" xfId="5626"/>
    <cellStyle name="Normal 10 19 3 3 2 3" xfId="5627"/>
    <cellStyle name="Normal 10 19 3 3 2 3 2" xfId="5628"/>
    <cellStyle name="Normal 10 19 3 3 2 4" xfId="5629"/>
    <cellStyle name="Normal 10 19 3 3 3" xfId="5630"/>
    <cellStyle name="Normal 10 19 3 3 3 2" xfId="5631"/>
    <cellStyle name="Normal 10 19 3 3 3 2 2" xfId="5632"/>
    <cellStyle name="Normal 10 19 3 3 3 2 2 2" xfId="5633"/>
    <cellStyle name="Normal 10 19 3 3 3 2 3" xfId="5634"/>
    <cellStyle name="Normal 10 19 3 3 3 3" xfId="5635"/>
    <cellStyle name="Normal 10 19 3 3 3 3 2" xfId="5636"/>
    <cellStyle name="Normal 10 19 3 3 3 4" xfId="5637"/>
    <cellStyle name="Normal 10 19 3 3 4" xfId="5638"/>
    <cellStyle name="Normal 10 19 3 3 4 2" xfId="5639"/>
    <cellStyle name="Normal 10 19 3 3 4 2 2" xfId="5640"/>
    <cellStyle name="Normal 10 19 3 3 4 2 2 2" xfId="5641"/>
    <cellStyle name="Normal 10 19 3 3 4 2 3" xfId="5642"/>
    <cellStyle name="Normal 10 19 3 3 4 3" xfId="5643"/>
    <cellStyle name="Normal 10 19 3 3 4 3 2" xfId="5644"/>
    <cellStyle name="Normal 10 19 3 3 4 4" xfId="5645"/>
    <cellStyle name="Normal 10 19 3 3 5" xfId="5646"/>
    <cellStyle name="Normal 10 19 3 3 5 2" xfId="5647"/>
    <cellStyle name="Normal 10 19 3 3 5 2 2" xfId="5648"/>
    <cellStyle name="Normal 10 19 3 3 5 2 2 2" xfId="5649"/>
    <cellStyle name="Normal 10 19 3 3 5 2 3" xfId="5650"/>
    <cellStyle name="Normal 10 19 3 3 5 3" xfId="5651"/>
    <cellStyle name="Normal 10 19 3 3 5 3 2" xfId="5652"/>
    <cellStyle name="Normal 10 19 3 3 5 4" xfId="5653"/>
    <cellStyle name="Normal 10 19 3 3 6" xfId="5654"/>
    <cellStyle name="Normal 10 19 3 3 6 2" xfId="5655"/>
    <cellStyle name="Normal 10 19 3 3 6 2 2" xfId="5656"/>
    <cellStyle name="Normal 10 19 3 3 6 2 2 2" xfId="5657"/>
    <cellStyle name="Normal 10 19 3 3 6 2 3" xfId="5658"/>
    <cellStyle name="Normal 10 19 3 3 6 3" xfId="5659"/>
    <cellStyle name="Normal 10 19 3 3 6 3 2" xfId="5660"/>
    <cellStyle name="Normal 10 19 3 3 6 4" xfId="5661"/>
    <cellStyle name="Normal 10 19 3 3 7" xfId="5662"/>
    <cellStyle name="Normal 10 19 3 3 7 2" xfId="5663"/>
    <cellStyle name="Normal 10 19 3 3 7 2 2" xfId="5664"/>
    <cellStyle name="Normal 10 19 3 3 7 3" xfId="5665"/>
    <cellStyle name="Normal 10 19 3 3 8" xfId="5666"/>
    <cellStyle name="Normal 10 19 3 3 8 2" xfId="5667"/>
    <cellStyle name="Normal 10 19 3 3 9" xfId="5668"/>
    <cellStyle name="Normal 10 19 3 4" xfId="5669"/>
    <cellStyle name="Normal 10 19 3 4 2" xfId="5670"/>
    <cellStyle name="Normal 10 19 3 4 2 2" xfId="5671"/>
    <cellStyle name="Normal 10 19 3 4 2 2 2" xfId="5672"/>
    <cellStyle name="Normal 10 19 3 4 2 2 2 2" xfId="5673"/>
    <cellStyle name="Normal 10 19 3 4 2 2 3" xfId="5674"/>
    <cellStyle name="Normal 10 19 3 4 2 3" xfId="5675"/>
    <cellStyle name="Normal 10 19 3 4 2 3 2" xfId="5676"/>
    <cellStyle name="Normal 10 19 3 4 2 4" xfId="5677"/>
    <cellStyle name="Normal 10 19 3 4 3" xfId="5678"/>
    <cellStyle name="Normal 10 19 3 4 3 2" xfId="5679"/>
    <cellStyle name="Normal 10 19 3 4 3 2 2" xfId="5680"/>
    <cellStyle name="Normal 10 19 3 4 3 2 2 2" xfId="5681"/>
    <cellStyle name="Normal 10 19 3 4 3 2 3" xfId="5682"/>
    <cellStyle name="Normal 10 19 3 4 3 3" xfId="5683"/>
    <cellStyle name="Normal 10 19 3 4 3 3 2" xfId="5684"/>
    <cellStyle name="Normal 10 19 3 4 3 4" xfId="5685"/>
    <cellStyle name="Normal 10 19 3 4 4" xfId="5686"/>
    <cellStyle name="Normal 10 19 3 4 4 2" xfId="5687"/>
    <cellStyle name="Normal 10 19 3 4 4 2 2" xfId="5688"/>
    <cellStyle name="Normal 10 19 3 4 4 2 2 2" xfId="5689"/>
    <cellStyle name="Normal 10 19 3 4 4 2 3" xfId="5690"/>
    <cellStyle name="Normal 10 19 3 4 4 3" xfId="5691"/>
    <cellStyle name="Normal 10 19 3 4 4 3 2" xfId="5692"/>
    <cellStyle name="Normal 10 19 3 4 4 4" xfId="5693"/>
    <cellStyle name="Normal 10 19 3 4 5" xfId="5694"/>
    <cellStyle name="Normal 10 19 3 4 5 2" xfId="5695"/>
    <cellStyle name="Normal 10 19 3 4 5 2 2" xfId="5696"/>
    <cellStyle name="Normal 10 19 3 4 5 2 2 2" xfId="5697"/>
    <cellStyle name="Normal 10 19 3 4 5 2 3" xfId="5698"/>
    <cellStyle name="Normal 10 19 3 4 5 3" xfId="5699"/>
    <cellStyle name="Normal 10 19 3 4 5 3 2" xfId="5700"/>
    <cellStyle name="Normal 10 19 3 4 5 4" xfId="5701"/>
    <cellStyle name="Normal 10 19 3 4 6" xfId="5702"/>
    <cellStyle name="Normal 10 19 3 4 6 2" xfId="5703"/>
    <cellStyle name="Normal 10 19 3 4 6 2 2" xfId="5704"/>
    <cellStyle name="Normal 10 19 3 4 6 2 2 2" xfId="5705"/>
    <cellStyle name="Normal 10 19 3 4 6 2 3" xfId="5706"/>
    <cellStyle name="Normal 10 19 3 4 6 3" xfId="5707"/>
    <cellStyle name="Normal 10 19 3 4 6 3 2" xfId="5708"/>
    <cellStyle name="Normal 10 19 3 4 6 4" xfId="5709"/>
    <cellStyle name="Normal 10 19 3 4 7" xfId="5710"/>
    <cellStyle name="Normal 10 19 3 4 7 2" xfId="5711"/>
    <cellStyle name="Normal 10 19 3 4 7 2 2" xfId="5712"/>
    <cellStyle name="Normal 10 19 3 4 7 3" xfId="5713"/>
    <cellStyle name="Normal 10 19 3 4 8" xfId="5714"/>
    <cellStyle name="Normal 10 19 3 4 8 2" xfId="5715"/>
    <cellStyle name="Normal 10 19 3 4 9" xfId="5716"/>
    <cellStyle name="Normal 10 19 3 5" xfId="5717"/>
    <cellStyle name="Normal 10 19 3 5 2" xfId="5718"/>
    <cellStyle name="Normal 10 19 3 5 2 2" xfId="5719"/>
    <cellStyle name="Normal 10 19 3 5 2 2 2" xfId="5720"/>
    <cellStyle name="Normal 10 19 3 5 2 3" xfId="5721"/>
    <cellStyle name="Normal 10 19 3 5 3" xfId="5722"/>
    <cellStyle name="Normal 10 19 3 5 3 2" xfId="5723"/>
    <cellStyle name="Normal 10 19 3 5 4" xfId="5724"/>
    <cellStyle name="Normal 10 19 3 6" xfId="5725"/>
    <cellStyle name="Normal 10 19 3 6 2" xfId="5726"/>
    <cellStyle name="Normal 10 19 3 6 2 2" xfId="5727"/>
    <cellStyle name="Normal 10 19 3 6 2 2 2" xfId="5728"/>
    <cellStyle name="Normal 10 19 3 6 2 3" xfId="5729"/>
    <cellStyle name="Normal 10 19 3 6 3" xfId="5730"/>
    <cellStyle name="Normal 10 19 3 6 3 2" xfId="5731"/>
    <cellStyle name="Normal 10 19 3 6 4" xfId="5732"/>
    <cellStyle name="Normal 10 19 3 7" xfId="5733"/>
    <cellStyle name="Normal 10 19 3 7 2" xfId="5734"/>
    <cellStyle name="Normal 10 19 3 7 2 2" xfId="5735"/>
    <cellStyle name="Normal 10 19 3 7 2 2 2" xfId="5736"/>
    <cellStyle name="Normal 10 19 3 7 2 3" xfId="5737"/>
    <cellStyle name="Normal 10 19 3 7 3" xfId="5738"/>
    <cellStyle name="Normal 10 19 3 7 3 2" xfId="5739"/>
    <cellStyle name="Normal 10 19 3 7 4" xfId="5740"/>
    <cellStyle name="Normal 10 19 3 8" xfId="5741"/>
    <cellStyle name="Normal 10 19 3 8 2" xfId="5742"/>
    <cellStyle name="Normal 10 19 3 8 2 2" xfId="5743"/>
    <cellStyle name="Normal 10 19 3 8 2 2 2" xfId="5744"/>
    <cellStyle name="Normal 10 19 3 8 2 3" xfId="5745"/>
    <cellStyle name="Normal 10 19 3 8 3" xfId="5746"/>
    <cellStyle name="Normal 10 19 3 8 3 2" xfId="5747"/>
    <cellStyle name="Normal 10 19 3 8 4" xfId="5748"/>
    <cellStyle name="Normal 10 19 3 9" xfId="5749"/>
    <cellStyle name="Normal 10 19 3 9 2" xfId="5750"/>
    <cellStyle name="Normal 10 19 3 9 2 2" xfId="5751"/>
    <cellStyle name="Normal 10 19 3 9 2 2 2" xfId="5752"/>
    <cellStyle name="Normal 10 19 3 9 2 3" xfId="5753"/>
    <cellStyle name="Normal 10 19 3 9 3" xfId="5754"/>
    <cellStyle name="Normal 10 19 3 9 3 2" xfId="5755"/>
    <cellStyle name="Normal 10 19 3 9 4" xfId="5756"/>
    <cellStyle name="Normal 10 19 4" xfId="5757"/>
    <cellStyle name="Normal 10 19 4 2" xfId="5758"/>
    <cellStyle name="Normal 10 19 4 2 2" xfId="5759"/>
    <cellStyle name="Normal 10 19 4 2 2 2" xfId="5760"/>
    <cellStyle name="Normal 10 19 4 2 2 2 2" xfId="5761"/>
    <cellStyle name="Normal 10 19 4 2 2 3" xfId="5762"/>
    <cellStyle name="Normal 10 19 4 2 3" xfId="5763"/>
    <cellStyle name="Normal 10 19 4 2 3 2" xfId="5764"/>
    <cellStyle name="Normal 10 19 4 2 4" xfId="5765"/>
    <cellStyle name="Normal 10 19 4 3" xfId="5766"/>
    <cellStyle name="Normal 10 19 4 3 2" xfId="5767"/>
    <cellStyle name="Normal 10 19 4 3 2 2" xfId="5768"/>
    <cellStyle name="Normal 10 19 4 3 2 2 2" xfId="5769"/>
    <cellStyle name="Normal 10 19 4 3 2 3" xfId="5770"/>
    <cellStyle name="Normal 10 19 4 3 3" xfId="5771"/>
    <cellStyle name="Normal 10 19 4 3 3 2" xfId="5772"/>
    <cellStyle name="Normal 10 19 4 3 4" xfId="5773"/>
    <cellStyle name="Normal 10 19 4 4" xfId="5774"/>
    <cellStyle name="Normal 10 19 4 4 2" xfId="5775"/>
    <cellStyle name="Normal 10 19 4 4 2 2" xfId="5776"/>
    <cellStyle name="Normal 10 19 4 4 2 2 2" xfId="5777"/>
    <cellStyle name="Normal 10 19 4 4 2 3" xfId="5778"/>
    <cellStyle name="Normal 10 19 4 4 3" xfId="5779"/>
    <cellStyle name="Normal 10 19 4 4 3 2" xfId="5780"/>
    <cellStyle name="Normal 10 19 4 4 4" xfId="5781"/>
    <cellStyle name="Normal 10 19 4 5" xfId="5782"/>
    <cellStyle name="Normal 10 19 4 5 2" xfId="5783"/>
    <cellStyle name="Normal 10 19 4 5 2 2" xfId="5784"/>
    <cellStyle name="Normal 10 19 4 5 2 2 2" xfId="5785"/>
    <cellStyle name="Normal 10 19 4 5 2 3" xfId="5786"/>
    <cellStyle name="Normal 10 19 4 5 3" xfId="5787"/>
    <cellStyle name="Normal 10 19 4 5 3 2" xfId="5788"/>
    <cellStyle name="Normal 10 19 4 5 4" xfId="5789"/>
    <cellStyle name="Normal 10 19 4 6" xfId="5790"/>
    <cellStyle name="Normal 10 19 4 6 2" xfId="5791"/>
    <cellStyle name="Normal 10 19 4 6 2 2" xfId="5792"/>
    <cellStyle name="Normal 10 19 4 6 2 2 2" xfId="5793"/>
    <cellStyle name="Normal 10 19 4 6 2 3" xfId="5794"/>
    <cellStyle name="Normal 10 19 4 6 3" xfId="5795"/>
    <cellStyle name="Normal 10 19 4 6 3 2" xfId="5796"/>
    <cellStyle name="Normal 10 19 4 6 4" xfId="5797"/>
    <cellStyle name="Normal 10 19 4 7" xfId="5798"/>
    <cellStyle name="Normal 10 19 4 7 2" xfId="5799"/>
    <cellStyle name="Normal 10 19 4 7 2 2" xfId="5800"/>
    <cellStyle name="Normal 10 19 4 7 3" xfId="5801"/>
    <cellStyle name="Normal 10 19 4 8" xfId="5802"/>
    <cellStyle name="Normal 10 19 4 8 2" xfId="5803"/>
    <cellStyle name="Normal 10 19 4 9" xfId="5804"/>
    <cellStyle name="Normal 10 19 5" xfId="5805"/>
    <cellStyle name="Normal 10 19 5 2" xfId="5806"/>
    <cellStyle name="Normal 10 19 5 2 2" xfId="5807"/>
    <cellStyle name="Normal 10 19 5 2 2 2" xfId="5808"/>
    <cellStyle name="Normal 10 19 5 2 2 2 2" xfId="5809"/>
    <cellStyle name="Normal 10 19 5 2 2 3" xfId="5810"/>
    <cellStyle name="Normal 10 19 5 2 3" xfId="5811"/>
    <cellStyle name="Normal 10 19 5 2 3 2" xfId="5812"/>
    <cellStyle name="Normal 10 19 5 2 4" xfId="5813"/>
    <cellStyle name="Normal 10 19 5 3" xfId="5814"/>
    <cellStyle name="Normal 10 19 5 3 2" xfId="5815"/>
    <cellStyle name="Normal 10 19 5 3 2 2" xfId="5816"/>
    <cellStyle name="Normal 10 19 5 3 2 2 2" xfId="5817"/>
    <cellStyle name="Normal 10 19 5 3 2 3" xfId="5818"/>
    <cellStyle name="Normal 10 19 5 3 3" xfId="5819"/>
    <cellStyle name="Normal 10 19 5 3 3 2" xfId="5820"/>
    <cellStyle name="Normal 10 19 5 3 4" xfId="5821"/>
    <cellStyle name="Normal 10 19 5 4" xfId="5822"/>
    <cellStyle name="Normal 10 19 5 4 2" xfId="5823"/>
    <cellStyle name="Normal 10 19 5 4 2 2" xfId="5824"/>
    <cellStyle name="Normal 10 19 5 4 2 2 2" xfId="5825"/>
    <cellStyle name="Normal 10 19 5 4 2 3" xfId="5826"/>
    <cellStyle name="Normal 10 19 5 4 3" xfId="5827"/>
    <cellStyle name="Normal 10 19 5 4 3 2" xfId="5828"/>
    <cellStyle name="Normal 10 19 5 4 4" xfId="5829"/>
    <cellStyle name="Normal 10 19 5 5" xfId="5830"/>
    <cellStyle name="Normal 10 19 5 5 2" xfId="5831"/>
    <cellStyle name="Normal 10 19 5 5 2 2" xfId="5832"/>
    <cellStyle name="Normal 10 19 5 5 2 2 2" xfId="5833"/>
    <cellStyle name="Normal 10 19 5 5 2 3" xfId="5834"/>
    <cellStyle name="Normal 10 19 5 5 3" xfId="5835"/>
    <cellStyle name="Normal 10 19 5 5 3 2" xfId="5836"/>
    <cellStyle name="Normal 10 19 5 5 4" xfId="5837"/>
    <cellStyle name="Normal 10 19 5 6" xfId="5838"/>
    <cellStyle name="Normal 10 19 5 6 2" xfId="5839"/>
    <cellStyle name="Normal 10 19 5 6 2 2" xfId="5840"/>
    <cellStyle name="Normal 10 19 5 6 2 2 2" xfId="5841"/>
    <cellStyle name="Normal 10 19 5 6 2 3" xfId="5842"/>
    <cellStyle name="Normal 10 19 5 6 3" xfId="5843"/>
    <cellStyle name="Normal 10 19 5 6 3 2" xfId="5844"/>
    <cellStyle name="Normal 10 19 5 6 4" xfId="5845"/>
    <cellStyle name="Normal 10 19 5 7" xfId="5846"/>
    <cellStyle name="Normal 10 19 5 7 2" xfId="5847"/>
    <cellStyle name="Normal 10 19 5 7 2 2" xfId="5848"/>
    <cellStyle name="Normal 10 19 5 7 3" xfId="5849"/>
    <cellStyle name="Normal 10 19 5 8" xfId="5850"/>
    <cellStyle name="Normal 10 19 5 8 2" xfId="5851"/>
    <cellStyle name="Normal 10 19 5 9" xfId="5852"/>
    <cellStyle name="Normal 10 19 6" xfId="5853"/>
    <cellStyle name="Normal 10 19 6 2" xfId="5854"/>
    <cellStyle name="Normal 10 19 6 2 2" xfId="5855"/>
    <cellStyle name="Normal 10 19 6 2 2 2" xfId="5856"/>
    <cellStyle name="Normal 10 19 6 2 2 2 2" xfId="5857"/>
    <cellStyle name="Normal 10 19 6 2 2 3" xfId="5858"/>
    <cellStyle name="Normal 10 19 6 2 3" xfId="5859"/>
    <cellStyle name="Normal 10 19 6 2 3 2" xfId="5860"/>
    <cellStyle name="Normal 10 19 6 2 4" xfId="5861"/>
    <cellStyle name="Normal 10 19 6 3" xfId="5862"/>
    <cellStyle name="Normal 10 19 6 3 2" xfId="5863"/>
    <cellStyle name="Normal 10 19 6 3 2 2" xfId="5864"/>
    <cellStyle name="Normal 10 19 6 3 2 2 2" xfId="5865"/>
    <cellStyle name="Normal 10 19 6 3 2 3" xfId="5866"/>
    <cellStyle name="Normal 10 19 6 3 3" xfId="5867"/>
    <cellStyle name="Normal 10 19 6 3 3 2" xfId="5868"/>
    <cellStyle name="Normal 10 19 6 3 4" xfId="5869"/>
    <cellStyle name="Normal 10 19 6 4" xfId="5870"/>
    <cellStyle name="Normal 10 19 6 4 2" xfId="5871"/>
    <cellStyle name="Normal 10 19 6 4 2 2" xfId="5872"/>
    <cellStyle name="Normal 10 19 6 4 2 2 2" xfId="5873"/>
    <cellStyle name="Normal 10 19 6 4 2 3" xfId="5874"/>
    <cellStyle name="Normal 10 19 6 4 3" xfId="5875"/>
    <cellStyle name="Normal 10 19 6 4 3 2" xfId="5876"/>
    <cellStyle name="Normal 10 19 6 4 4" xfId="5877"/>
    <cellStyle name="Normal 10 19 6 5" xfId="5878"/>
    <cellStyle name="Normal 10 19 6 5 2" xfId="5879"/>
    <cellStyle name="Normal 10 19 6 5 2 2" xfId="5880"/>
    <cellStyle name="Normal 10 19 6 5 2 2 2" xfId="5881"/>
    <cellStyle name="Normal 10 19 6 5 2 3" xfId="5882"/>
    <cellStyle name="Normal 10 19 6 5 3" xfId="5883"/>
    <cellStyle name="Normal 10 19 6 5 3 2" xfId="5884"/>
    <cellStyle name="Normal 10 19 6 5 4" xfId="5885"/>
    <cellStyle name="Normal 10 19 6 6" xfId="5886"/>
    <cellStyle name="Normal 10 19 6 6 2" xfId="5887"/>
    <cellStyle name="Normal 10 19 6 6 2 2" xfId="5888"/>
    <cellStyle name="Normal 10 19 6 6 2 2 2" xfId="5889"/>
    <cellStyle name="Normal 10 19 6 6 2 3" xfId="5890"/>
    <cellStyle name="Normal 10 19 6 6 3" xfId="5891"/>
    <cellStyle name="Normal 10 19 6 6 3 2" xfId="5892"/>
    <cellStyle name="Normal 10 19 6 6 4" xfId="5893"/>
    <cellStyle name="Normal 10 19 6 7" xfId="5894"/>
    <cellStyle name="Normal 10 19 6 7 2" xfId="5895"/>
    <cellStyle name="Normal 10 19 6 7 2 2" xfId="5896"/>
    <cellStyle name="Normal 10 19 6 7 3" xfId="5897"/>
    <cellStyle name="Normal 10 19 6 8" xfId="5898"/>
    <cellStyle name="Normal 10 19 6 8 2" xfId="5899"/>
    <cellStyle name="Normal 10 19 6 9" xfId="5900"/>
    <cellStyle name="Normal 10 19 7" xfId="5901"/>
    <cellStyle name="Normal 10 19 7 2" xfId="5902"/>
    <cellStyle name="Normal 10 19 7 2 2" xfId="5903"/>
    <cellStyle name="Normal 10 19 7 2 2 2" xfId="5904"/>
    <cellStyle name="Normal 10 19 7 2 3" xfId="5905"/>
    <cellStyle name="Normal 10 19 7 3" xfId="5906"/>
    <cellStyle name="Normal 10 19 7 3 2" xfId="5907"/>
    <cellStyle name="Normal 10 19 7 4" xfId="5908"/>
    <cellStyle name="Normal 10 19 8" xfId="5909"/>
    <cellStyle name="Normal 10 19 8 2" xfId="5910"/>
    <cellStyle name="Normal 10 19 8 2 2" xfId="5911"/>
    <cellStyle name="Normal 10 19 8 2 2 2" xfId="5912"/>
    <cellStyle name="Normal 10 19 8 2 3" xfId="5913"/>
    <cellStyle name="Normal 10 19 8 3" xfId="5914"/>
    <cellStyle name="Normal 10 19 8 3 2" xfId="5915"/>
    <cellStyle name="Normal 10 19 8 4" xfId="5916"/>
    <cellStyle name="Normal 10 19 9" xfId="5917"/>
    <cellStyle name="Normal 10 19 9 2" xfId="5918"/>
    <cellStyle name="Normal 10 19 9 2 2" xfId="5919"/>
    <cellStyle name="Normal 10 19 9 2 2 2" xfId="5920"/>
    <cellStyle name="Normal 10 19 9 2 3" xfId="5921"/>
    <cellStyle name="Normal 10 19 9 3" xfId="5922"/>
    <cellStyle name="Normal 10 19 9 3 2" xfId="5923"/>
    <cellStyle name="Normal 10 19 9 4" xfId="5924"/>
    <cellStyle name="Normal 10 2" xfId="5925"/>
    <cellStyle name="Normal 10 2 10" xfId="5926"/>
    <cellStyle name="Normal 10 2 10 2" xfId="5927"/>
    <cellStyle name="Normal 10 2 10 2 2" xfId="5928"/>
    <cellStyle name="Normal 10 2 10 2 2 2" xfId="5929"/>
    <cellStyle name="Normal 10 2 10 2 3" xfId="5930"/>
    <cellStyle name="Normal 10 2 10 3" xfId="5931"/>
    <cellStyle name="Normal 10 2 10 3 2" xfId="5932"/>
    <cellStyle name="Normal 10 2 10 4" xfId="5933"/>
    <cellStyle name="Normal 10 2 11" xfId="5934"/>
    <cellStyle name="Normal 10 2 11 2" xfId="5935"/>
    <cellStyle name="Normal 10 2 11 2 2" xfId="5936"/>
    <cellStyle name="Normal 10 2 11 2 2 2" xfId="5937"/>
    <cellStyle name="Normal 10 2 11 2 3" xfId="5938"/>
    <cellStyle name="Normal 10 2 11 3" xfId="5939"/>
    <cellStyle name="Normal 10 2 11 3 2" xfId="5940"/>
    <cellStyle name="Normal 10 2 11 4" xfId="5941"/>
    <cellStyle name="Normal 10 2 12" xfId="5942"/>
    <cellStyle name="Normal 10 2 12 2" xfId="5943"/>
    <cellStyle name="Normal 10 2 12 2 2" xfId="5944"/>
    <cellStyle name="Normal 10 2 12 3" xfId="5945"/>
    <cellStyle name="Normal 10 2 13" xfId="5946"/>
    <cellStyle name="Normal 10 2 13 2" xfId="5947"/>
    <cellStyle name="Normal 10 2 14" xfId="5948"/>
    <cellStyle name="Normal 10 2 2" xfId="5949"/>
    <cellStyle name="Normal 10 2 2 2" xfId="5950"/>
    <cellStyle name="Normal 10 2 2 2 10" xfId="5951"/>
    <cellStyle name="Normal 10 2 2 2 10 2" xfId="5952"/>
    <cellStyle name="Normal 10 2 2 2 10 2 2" xfId="5953"/>
    <cellStyle name="Normal 10 2 2 2 10 3" xfId="5954"/>
    <cellStyle name="Normal 10 2 2 2 11" xfId="5955"/>
    <cellStyle name="Normal 10 2 2 2 11 2" xfId="5956"/>
    <cellStyle name="Normal 10 2 2 2 12" xfId="5957"/>
    <cellStyle name="Normal 10 2 2 2 2" xfId="5958"/>
    <cellStyle name="Normal 10 2 2 2 2 2" xfId="5959"/>
    <cellStyle name="Normal 10 2 2 2 2 2 2" xfId="5960"/>
    <cellStyle name="Normal 10 2 2 2 2 2 2 2" xfId="5961"/>
    <cellStyle name="Normal 10 2 2 2 2 2 2 2 2" xfId="5962"/>
    <cellStyle name="Normal 10 2 2 2 2 2 2 3" xfId="5963"/>
    <cellStyle name="Normal 10 2 2 2 2 2 3" xfId="5964"/>
    <cellStyle name="Normal 10 2 2 2 2 2 3 2" xfId="5965"/>
    <cellStyle name="Normal 10 2 2 2 2 2 4" xfId="5966"/>
    <cellStyle name="Normal 10 2 2 2 2 3" xfId="5967"/>
    <cellStyle name="Normal 10 2 2 2 2 3 2" xfId="5968"/>
    <cellStyle name="Normal 10 2 2 2 2 3 2 2" xfId="5969"/>
    <cellStyle name="Normal 10 2 2 2 2 3 2 2 2" xfId="5970"/>
    <cellStyle name="Normal 10 2 2 2 2 3 2 3" xfId="5971"/>
    <cellStyle name="Normal 10 2 2 2 2 3 3" xfId="5972"/>
    <cellStyle name="Normal 10 2 2 2 2 3 3 2" xfId="5973"/>
    <cellStyle name="Normal 10 2 2 2 2 3 4" xfId="5974"/>
    <cellStyle name="Normal 10 2 2 2 2 4" xfId="5975"/>
    <cellStyle name="Normal 10 2 2 2 2 4 2" xfId="5976"/>
    <cellStyle name="Normal 10 2 2 2 2 4 2 2" xfId="5977"/>
    <cellStyle name="Normal 10 2 2 2 2 4 2 2 2" xfId="5978"/>
    <cellStyle name="Normal 10 2 2 2 2 4 2 3" xfId="5979"/>
    <cellStyle name="Normal 10 2 2 2 2 4 3" xfId="5980"/>
    <cellStyle name="Normal 10 2 2 2 2 4 3 2" xfId="5981"/>
    <cellStyle name="Normal 10 2 2 2 2 4 4" xfId="5982"/>
    <cellStyle name="Normal 10 2 2 2 2 5" xfId="5983"/>
    <cellStyle name="Normal 10 2 2 2 2 5 2" xfId="5984"/>
    <cellStyle name="Normal 10 2 2 2 2 5 2 2" xfId="5985"/>
    <cellStyle name="Normal 10 2 2 2 2 5 2 2 2" xfId="5986"/>
    <cellStyle name="Normal 10 2 2 2 2 5 2 3" xfId="5987"/>
    <cellStyle name="Normal 10 2 2 2 2 5 3" xfId="5988"/>
    <cellStyle name="Normal 10 2 2 2 2 5 3 2" xfId="5989"/>
    <cellStyle name="Normal 10 2 2 2 2 5 4" xfId="5990"/>
    <cellStyle name="Normal 10 2 2 2 2 6" xfId="5991"/>
    <cellStyle name="Normal 10 2 2 2 2 6 2" xfId="5992"/>
    <cellStyle name="Normal 10 2 2 2 2 6 2 2" xfId="5993"/>
    <cellStyle name="Normal 10 2 2 2 2 6 2 2 2" xfId="5994"/>
    <cellStyle name="Normal 10 2 2 2 2 6 2 3" xfId="5995"/>
    <cellStyle name="Normal 10 2 2 2 2 6 3" xfId="5996"/>
    <cellStyle name="Normal 10 2 2 2 2 6 3 2" xfId="5997"/>
    <cellStyle name="Normal 10 2 2 2 2 6 4" xfId="5998"/>
    <cellStyle name="Normal 10 2 2 2 2 7" xfId="5999"/>
    <cellStyle name="Normal 10 2 2 2 2 7 2" xfId="6000"/>
    <cellStyle name="Normal 10 2 2 2 2 7 2 2" xfId="6001"/>
    <cellStyle name="Normal 10 2 2 2 2 7 3" xfId="6002"/>
    <cellStyle name="Normal 10 2 2 2 2 8" xfId="6003"/>
    <cellStyle name="Normal 10 2 2 2 2 8 2" xfId="6004"/>
    <cellStyle name="Normal 10 2 2 2 2 9" xfId="6005"/>
    <cellStyle name="Normal 10 2 2 2 3" xfId="6006"/>
    <cellStyle name="Normal 10 2 2 2 3 2" xfId="6007"/>
    <cellStyle name="Normal 10 2 2 2 3 2 2" xfId="6008"/>
    <cellStyle name="Normal 10 2 2 2 3 2 2 2" xfId="6009"/>
    <cellStyle name="Normal 10 2 2 2 3 2 2 2 2" xfId="6010"/>
    <cellStyle name="Normal 10 2 2 2 3 2 2 3" xfId="6011"/>
    <cellStyle name="Normal 10 2 2 2 3 2 3" xfId="6012"/>
    <cellStyle name="Normal 10 2 2 2 3 2 3 2" xfId="6013"/>
    <cellStyle name="Normal 10 2 2 2 3 2 4" xfId="6014"/>
    <cellStyle name="Normal 10 2 2 2 3 3" xfId="6015"/>
    <cellStyle name="Normal 10 2 2 2 3 3 2" xfId="6016"/>
    <cellStyle name="Normal 10 2 2 2 3 3 2 2" xfId="6017"/>
    <cellStyle name="Normal 10 2 2 2 3 3 2 2 2" xfId="6018"/>
    <cellStyle name="Normal 10 2 2 2 3 3 2 3" xfId="6019"/>
    <cellStyle name="Normal 10 2 2 2 3 3 3" xfId="6020"/>
    <cellStyle name="Normal 10 2 2 2 3 3 3 2" xfId="6021"/>
    <cellStyle name="Normal 10 2 2 2 3 3 4" xfId="6022"/>
    <cellStyle name="Normal 10 2 2 2 3 4" xfId="6023"/>
    <cellStyle name="Normal 10 2 2 2 3 4 2" xfId="6024"/>
    <cellStyle name="Normal 10 2 2 2 3 4 2 2" xfId="6025"/>
    <cellStyle name="Normal 10 2 2 2 3 4 2 2 2" xfId="6026"/>
    <cellStyle name="Normal 10 2 2 2 3 4 2 3" xfId="6027"/>
    <cellStyle name="Normal 10 2 2 2 3 4 3" xfId="6028"/>
    <cellStyle name="Normal 10 2 2 2 3 4 3 2" xfId="6029"/>
    <cellStyle name="Normal 10 2 2 2 3 4 4" xfId="6030"/>
    <cellStyle name="Normal 10 2 2 2 3 5" xfId="6031"/>
    <cellStyle name="Normal 10 2 2 2 3 5 2" xfId="6032"/>
    <cellStyle name="Normal 10 2 2 2 3 5 2 2" xfId="6033"/>
    <cellStyle name="Normal 10 2 2 2 3 5 2 2 2" xfId="6034"/>
    <cellStyle name="Normal 10 2 2 2 3 5 2 3" xfId="6035"/>
    <cellStyle name="Normal 10 2 2 2 3 5 3" xfId="6036"/>
    <cellStyle name="Normal 10 2 2 2 3 5 3 2" xfId="6037"/>
    <cellStyle name="Normal 10 2 2 2 3 5 4" xfId="6038"/>
    <cellStyle name="Normal 10 2 2 2 3 6" xfId="6039"/>
    <cellStyle name="Normal 10 2 2 2 3 6 2" xfId="6040"/>
    <cellStyle name="Normal 10 2 2 2 3 6 2 2" xfId="6041"/>
    <cellStyle name="Normal 10 2 2 2 3 6 2 2 2" xfId="6042"/>
    <cellStyle name="Normal 10 2 2 2 3 6 2 3" xfId="6043"/>
    <cellStyle name="Normal 10 2 2 2 3 6 3" xfId="6044"/>
    <cellStyle name="Normal 10 2 2 2 3 6 3 2" xfId="6045"/>
    <cellStyle name="Normal 10 2 2 2 3 6 4" xfId="6046"/>
    <cellStyle name="Normal 10 2 2 2 3 7" xfId="6047"/>
    <cellStyle name="Normal 10 2 2 2 3 7 2" xfId="6048"/>
    <cellStyle name="Normal 10 2 2 2 3 7 2 2" xfId="6049"/>
    <cellStyle name="Normal 10 2 2 2 3 7 3" xfId="6050"/>
    <cellStyle name="Normal 10 2 2 2 3 8" xfId="6051"/>
    <cellStyle name="Normal 10 2 2 2 3 8 2" xfId="6052"/>
    <cellStyle name="Normal 10 2 2 2 3 9" xfId="6053"/>
    <cellStyle name="Normal 10 2 2 2 4" xfId="6054"/>
    <cellStyle name="Normal 10 2 2 2 4 2" xfId="6055"/>
    <cellStyle name="Normal 10 2 2 2 4 2 2" xfId="6056"/>
    <cellStyle name="Normal 10 2 2 2 4 2 2 2" xfId="6057"/>
    <cellStyle name="Normal 10 2 2 2 4 2 2 2 2" xfId="6058"/>
    <cellStyle name="Normal 10 2 2 2 4 2 2 3" xfId="6059"/>
    <cellStyle name="Normal 10 2 2 2 4 2 3" xfId="6060"/>
    <cellStyle name="Normal 10 2 2 2 4 2 3 2" xfId="6061"/>
    <cellStyle name="Normal 10 2 2 2 4 2 4" xfId="6062"/>
    <cellStyle name="Normal 10 2 2 2 4 3" xfId="6063"/>
    <cellStyle name="Normal 10 2 2 2 4 3 2" xfId="6064"/>
    <cellStyle name="Normal 10 2 2 2 4 3 2 2" xfId="6065"/>
    <cellStyle name="Normal 10 2 2 2 4 3 2 2 2" xfId="6066"/>
    <cellStyle name="Normal 10 2 2 2 4 3 2 3" xfId="6067"/>
    <cellStyle name="Normal 10 2 2 2 4 3 3" xfId="6068"/>
    <cellStyle name="Normal 10 2 2 2 4 3 3 2" xfId="6069"/>
    <cellStyle name="Normal 10 2 2 2 4 3 4" xfId="6070"/>
    <cellStyle name="Normal 10 2 2 2 4 4" xfId="6071"/>
    <cellStyle name="Normal 10 2 2 2 4 4 2" xfId="6072"/>
    <cellStyle name="Normal 10 2 2 2 4 4 2 2" xfId="6073"/>
    <cellStyle name="Normal 10 2 2 2 4 4 2 2 2" xfId="6074"/>
    <cellStyle name="Normal 10 2 2 2 4 4 2 3" xfId="6075"/>
    <cellStyle name="Normal 10 2 2 2 4 4 3" xfId="6076"/>
    <cellStyle name="Normal 10 2 2 2 4 4 3 2" xfId="6077"/>
    <cellStyle name="Normal 10 2 2 2 4 4 4" xfId="6078"/>
    <cellStyle name="Normal 10 2 2 2 4 5" xfId="6079"/>
    <cellStyle name="Normal 10 2 2 2 4 5 2" xfId="6080"/>
    <cellStyle name="Normal 10 2 2 2 4 5 2 2" xfId="6081"/>
    <cellStyle name="Normal 10 2 2 2 4 5 2 2 2" xfId="6082"/>
    <cellStyle name="Normal 10 2 2 2 4 5 2 3" xfId="6083"/>
    <cellStyle name="Normal 10 2 2 2 4 5 3" xfId="6084"/>
    <cellStyle name="Normal 10 2 2 2 4 5 3 2" xfId="6085"/>
    <cellStyle name="Normal 10 2 2 2 4 5 4" xfId="6086"/>
    <cellStyle name="Normal 10 2 2 2 4 6" xfId="6087"/>
    <cellStyle name="Normal 10 2 2 2 4 6 2" xfId="6088"/>
    <cellStyle name="Normal 10 2 2 2 4 6 2 2" xfId="6089"/>
    <cellStyle name="Normal 10 2 2 2 4 6 2 2 2" xfId="6090"/>
    <cellStyle name="Normal 10 2 2 2 4 6 2 3" xfId="6091"/>
    <cellStyle name="Normal 10 2 2 2 4 6 3" xfId="6092"/>
    <cellStyle name="Normal 10 2 2 2 4 6 3 2" xfId="6093"/>
    <cellStyle name="Normal 10 2 2 2 4 6 4" xfId="6094"/>
    <cellStyle name="Normal 10 2 2 2 4 7" xfId="6095"/>
    <cellStyle name="Normal 10 2 2 2 4 7 2" xfId="6096"/>
    <cellStyle name="Normal 10 2 2 2 4 7 2 2" xfId="6097"/>
    <cellStyle name="Normal 10 2 2 2 4 7 3" xfId="6098"/>
    <cellStyle name="Normal 10 2 2 2 4 8" xfId="6099"/>
    <cellStyle name="Normal 10 2 2 2 4 8 2" xfId="6100"/>
    <cellStyle name="Normal 10 2 2 2 4 9" xfId="6101"/>
    <cellStyle name="Normal 10 2 2 2 5" xfId="6102"/>
    <cellStyle name="Normal 10 2 2 2 5 2" xfId="6103"/>
    <cellStyle name="Normal 10 2 2 2 5 2 2" xfId="6104"/>
    <cellStyle name="Normal 10 2 2 2 5 2 2 2" xfId="6105"/>
    <cellStyle name="Normal 10 2 2 2 5 2 3" xfId="6106"/>
    <cellStyle name="Normal 10 2 2 2 5 3" xfId="6107"/>
    <cellStyle name="Normal 10 2 2 2 5 3 2" xfId="6108"/>
    <cellStyle name="Normal 10 2 2 2 5 4" xfId="6109"/>
    <cellStyle name="Normal 10 2 2 2 6" xfId="6110"/>
    <cellStyle name="Normal 10 2 2 2 6 2" xfId="6111"/>
    <cellStyle name="Normal 10 2 2 2 6 2 2" xfId="6112"/>
    <cellStyle name="Normal 10 2 2 2 6 2 2 2" xfId="6113"/>
    <cellStyle name="Normal 10 2 2 2 6 2 3" xfId="6114"/>
    <cellStyle name="Normal 10 2 2 2 6 3" xfId="6115"/>
    <cellStyle name="Normal 10 2 2 2 6 3 2" xfId="6116"/>
    <cellStyle name="Normal 10 2 2 2 6 4" xfId="6117"/>
    <cellStyle name="Normal 10 2 2 2 7" xfId="6118"/>
    <cellStyle name="Normal 10 2 2 2 7 2" xfId="6119"/>
    <cellStyle name="Normal 10 2 2 2 7 2 2" xfId="6120"/>
    <cellStyle name="Normal 10 2 2 2 7 2 2 2" xfId="6121"/>
    <cellStyle name="Normal 10 2 2 2 7 2 3" xfId="6122"/>
    <cellStyle name="Normal 10 2 2 2 7 3" xfId="6123"/>
    <cellStyle name="Normal 10 2 2 2 7 3 2" xfId="6124"/>
    <cellStyle name="Normal 10 2 2 2 7 4" xfId="6125"/>
    <cellStyle name="Normal 10 2 2 2 8" xfId="6126"/>
    <cellStyle name="Normal 10 2 2 2 8 2" xfId="6127"/>
    <cellStyle name="Normal 10 2 2 2 8 2 2" xfId="6128"/>
    <cellStyle name="Normal 10 2 2 2 8 2 2 2" xfId="6129"/>
    <cellStyle name="Normal 10 2 2 2 8 2 3" xfId="6130"/>
    <cellStyle name="Normal 10 2 2 2 8 3" xfId="6131"/>
    <cellStyle name="Normal 10 2 2 2 8 3 2" xfId="6132"/>
    <cellStyle name="Normal 10 2 2 2 8 4" xfId="6133"/>
    <cellStyle name="Normal 10 2 2 2 9" xfId="6134"/>
    <cellStyle name="Normal 10 2 2 2 9 2" xfId="6135"/>
    <cellStyle name="Normal 10 2 2 2 9 2 2" xfId="6136"/>
    <cellStyle name="Normal 10 2 2 2 9 2 2 2" xfId="6137"/>
    <cellStyle name="Normal 10 2 2 2 9 2 3" xfId="6138"/>
    <cellStyle name="Normal 10 2 2 2 9 3" xfId="6139"/>
    <cellStyle name="Normal 10 2 2 2 9 3 2" xfId="6140"/>
    <cellStyle name="Normal 10 2 2 2 9 4" xfId="6141"/>
    <cellStyle name="Normal 10 2 3" xfId="6142"/>
    <cellStyle name="Normal 10 2 3 10" xfId="6143"/>
    <cellStyle name="Normal 10 2 3 10 2" xfId="6144"/>
    <cellStyle name="Normal 10 2 3 10 2 2" xfId="6145"/>
    <cellStyle name="Normal 10 2 3 10 3" xfId="6146"/>
    <cellStyle name="Normal 10 2 3 11" xfId="6147"/>
    <cellStyle name="Normal 10 2 3 11 2" xfId="6148"/>
    <cellStyle name="Normal 10 2 3 12" xfId="6149"/>
    <cellStyle name="Normal 10 2 3 2" xfId="6150"/>
    <cellStyle name="Normal 10 2 3 2 2" xfId="6151"/>
    <cellStyle name="Normal 10 2 3 2 2 2" xfId="6152"/>
    <cellStyle name="Normal 10 2 3 2 2 2 2" xfId="6153"/>
    <cellStyle name="Normal 10 2 3 2 2 2 2 2" xfId="6154"/>
    <cellStyle name="Normal 10 2 3 2 2 2 3" xfId="6155"/>
    <cellStyle name="Normal 10 2 3 2 2 3" xfId="6156"/>
    <cellStyle name="Normal 10 2 3 2 2 3 2" xfId="6157"/>
    <cellStyle name="Normal 10 2 3 2 2 4" xfId="6158"/>
    <cellStyle name="Normal 10 2 3 2 3" xfId="6159"/>
    <cellStyle name="Normal 10 2 3 2 3 2" xfId="6160"/>
    <cellStyle name="Normal 10 2 3 2 3 2 2" xfId="6161"/>
    <cellStyle name="Normal 10 2 3 2 3 2 2 2" xfId="6162"/>
    <cellStyle name="Normal 10 2 3 2 3 2 3" xfId="6163"/>
    <cellStyle name="Normal 10 2 3 2 3 3" xfId="6164"/>
    <cellStyle name="Normal 10 2 3 2 3 3 2" xfId="6165"/>
    <cellStyle name="Normal 10 2 3 2 3 4" xfId="6166"/>
    <cellStyle name="Normal 10 2 3 2 4" xfId="6167"/>
    <cellStyle name="Normal 10 2 3 2 4 2" xfId="6168"/>
    <cellStyle name="Normal 10 2 3 2 4 2 2" xfId="6169"/>
    <cellStyle name="Normal 10 2 3 2 4 2 2 2" xfId="6170"/>
    <cellStyle name="Normal 10 2 3 2 4 2 3" xfId="6171"/>
    <cellStyle name="Normal 10 2 3 2 4 3" xfId="6172"/>
    <cellStyle name="Normal 10 2 3 2 4 3 2" xfId="6173"/>
    <cellStyle name="Normal 10 2 3 2 4 4" xfId="6174"/>
    <cellStyle name="Normal 10 2 3 2 5" xfId="6175"/>
    <cellStyle name="Normal 10 2 3 2 5 2" xfId="6176"/>
    <cellStyle name="Normal 10 2 3 2 5 2 2" xfId="6177"/>
    <cellStyle name="Normal 10 2 3 2 5 2 2 2" xfId="6178"/>
    <cellStyle name="Normal 10 2 3 2 5 2 3" xfId="6179"/>
    <cellStyle name="Normal 10 2 3 2 5 3" xfId="6180"/>
    <cellStyle name="Normal 10 2 3 2 5 3 2" xfId="6181"/>
    <cellStyle name="Normal 10 2 3 2 5 4" xfId="6182"/>
    <cellStyle name="Normal 10 2 3 2 6" xfId="6183"/>
    <cellStyle name="Normal 10 2 3 2 6 2" xfId="6184"/>
    <cellStyle name="Normal 10 2 3 2 6 2 2" xfId="6185"/>
    <cellStyle name="Normal 10 2 3 2 6 2 2 2" xfId="6186"/>
    <cellStyle name="Normal 10 2 3 2 6 2 3" xfId="6187"/>
    <cellStyle name="Normal 10 2 3 2 6 3" xfId="6188"/>
    <cellStyle name="Normal 10 2 3 2 6 3 2" xfId="6189"/>
    <cellStyle name="Normal 10 2 3 2 6 4" xfId="6190"/>
    <cellStyle name="Normal 10 2 3 2 7" xfId="6191"/>
    <cellStyle name="Normal 10 2 3 2 7 2" xfId="6192"/>
    <cellStyle name="Normal 10 2 3 2 7 2 2" xfId="6193"/>
    <cellStyle name="Normal 10 2 3 2 7 3" xfId="6194"/>
    <cellStyle name="Normal 10 2 3 2 8" xfId="6195"/>
    <cellStyle name="Normal 10 2 3 2 8 2" xfId="6196"/>
    <cellStyle name="Normal 10 2 3 2 9" xfId="6197"/>
    <cellStyle name="Normal 10 2 3 3" xfId="6198"/>
    <cellStyle name="Normal 10 2 3 3 2" xfId="6199"/>
    <cellStyle name="Normal 10 2 3 3 2 2" xfId="6200"/>
    <cellStyle name="Normal 10 2 3 3 2 2 2" xfId="6201"/>
    <cellStyle name="Normal 10 2 3 3 2 2 2 2" xfId="6202"/>
    <cellStyle name="Normal 10 2 3 3 2 2 3" xfId="6203"/>
    <cellStyle name="Normal 10 2 3 3 2 3" xfId="6204"/>
    <cellStyle name="Normal 10 2 3 3 2 3 2" xfId="6205"/>
    <cellStyle name="Normal 10 2 3 3 2 4" xfId="6206"/>
    <cellStyle name="Normal 10 2 3 3 3" xfId="6207"/>
    <cellStyle name="Normal 10 2 3 3 3 2" xfId="6208"/>
    <cellStyle name="Normal 10 2 3 3 3 2 2" xfId="6209"/>
    <cellStyle name="Normal 10 2 3 3 3 2 2 2" xfId="6210"/>
    <cellStyle name="Normal 10 2 3 3 3 2 3" xfId="6211"/>
    <cellStyle name="Normal 10 2 3 3 3 3" xfId="6212"/>
    <cellStyle name="Normal 10 2 3 3 3 3 2" xfId="6213"/>
    <cellStyle name="Normal 10 2 3 3 3 4" xfId="6214"/>
    <cellStyle name="Normal 10 2 3 3 4" xfId="6215"/>
    <cellStyle name="Normal 10 2 3 3 4 2" xfId="6216"/>
    <cellStyle name="Normal 10 2 3 3 4 2 2" xfId="6217"/>
    <cellStyle name="Normal 10 2 3 3 4 2 2 2" xfId="6218"/>
    <cellStyle name="Normal 10 2 3 3 4 2 3" xfId="6219"/>
    <cellStyle name="Normal 10 2 3 3 4 3" xfId="6220"/>
    <cellStyle name="Normal 10 2 3 3 4 3 2" xfId="6221"/>
    <cellStyle name="Normal 10 2 3 3 4 4" xfId="6222"/>
    <cellStyle name="Normal 10 2 3 3 5" xfId="6223"/>
    <cellStyle name="Normal 10 2 3 3 5 2" xfId="6224"/>
    <cellStyle name="Normal 10 2 3 3 5 2 2" xfId="6225"/>
    <cellStyle name="Normal 10 2 3 3 5 2 2 2" xfId="6226"/>
    <cellStyle name="Normal 10 2 3 3 5 2 3" xfId="6227"/>
    <cellStyle name="Normal 10 2 3 3 5 3" xfId="6228"/>
    <cellStyle name="Normal 10 2 3 3 5 3 2" xfId="6229"/>
    <cellStyle name="Normal 10 2 3 3 5 4" xfId="6230"/>
    <cellStyle name="Normal 10 2 3 3 6" xfId="6231"/>
    <cellStyle name="Normal 10 2 3 3 6 2" xfId="6232"/>
    <cellStyle name="Normal 10 2 3 3 6 2 2" xfId="6233"/>
    <cellStyle name="Normal 10 2 3 3 6 2 2 2" xfId="6234"/>
    <cellStyle name="Normal 10 2 3 3 6 2 3" xfId="6235"/>
    <cellStyle name="Normal 10 2 3 3 6 3" xfId="6236"/>
    <cellStyle name="Normal 10 2 3 3 6 3 2" xfId="6237"/>
    <cellStyle name="Normal 10 2 3 3 6 4" xfId="6238"/>
    <cellStyle name="Normal 10 2 3 3 7" xfId="6239"/>
    <cellStyle name="Normal 10 2 3 3 7 2" xfId="6240"/>
    <cellStyle name="Normal 10 2 3 3 7 2 2" xfId="6241"/>
    <cellStyle name="Normal 10 2 3 3 7 3" xfId="6242"/>
    <cellStyle name="Normal 10 2 3 3 8" xfId="6243"/>
    <cellStyle name="Normal 10 2 3 3 8 2" xfId="6244"/>
    <cellStyle name="Normal 10 2 3 3 9" xfId="6245"/>
    <cellStyle name="Normal 10 2 3 4" xfId="6246"/>
    <cellStyle name="Normal 10 2 3 4 2" xfId="6247"/>
    <cellStyle name="Normal 10 2 3 4 2 2" xfId="6248"/>
    <cellStyle name="Normal 10 2 3 4 2 2 2" xfId="6249"/>
    <cellStyle name="Normal 10 2 3 4 2 2 2 2" xfId="6250"/>
    <cellStyle name="Normal 10 2 3 4 2 2 3" xfId="6251"/>
    <cellStyle name="Normal 10 2 3 4 2 3" xfId="6252"/>
    <cellStyle name="Normal 10 2 3 4 2 3 2" xfId="6253"/>
    <cellStyle name="Normal 10 2 3 4 2 4" xfId="6254"/>
    <cellStyle name="Normal 10 2 3 4 3" xfId="6255"/>
    <cellStyle name="Normal 10 2 3 4 3 2" xfId="6256"/>
    <cellStyle name="Normal 10 2 3 4 3 2 2" xfId="6257"/>
    <cellStyle name="Normal 10 2 3 4 3 2 2 2" xfId="6258"/>
    <cellStyle name="Normal 10 2 3 4 3 2 3" xfId="6259"/>
    <cellStyle name="Normal 10 2 3 4 3 3" xfId="6260"/>
    <cellStyle name="Normal 10 2 3 4 3 3 2" xfId="6261"/>
    <cellStyle name="Normal 10 2 3 4 3 4" xfId="6262"/>
    <cellStyle name="Normal 10 2 3 4 4" xfId="6263"/>
    <cellStyle name="Normal 10 2 3 4 4 2" xfId="6264"/>
    <cellStyle name="Normal 10 2 3 4 4 2 2" xfId="6265"/>
    <cellStyle name="Normal 10 2 3 4 4 2 2 2" xfId="6266"/>
    <cellStyle name="Normal 10 2 3 4 4 2 3" xfId="6267"/>
    <cellStyle name="Normal 10 2 3 4 4 3" xfId="6268"/>
    <cellStyle name="Normal 10 2 3 4 4 3 2" xfId="6269"/>
    <cellStyle name="Normal 10 2 3 4 4 4" xfId="6270"/>
    <cellStyle name="Normal 10 2 3 4 5" xfId="6271"/>
    <cellStyle name="Normal 10 2 3 4 5 2" xfId="6272"/>
    <cellStyle name="Normal 10 2 3 4 5 2 2" xfId="6273"/>
    <cellStyle name="Normal 10 2 3 4 5 2 2 2" xfId="6274"/>
    <cellStyle name="Normal 10 2 3 4 5 2 3" xfId="6275"/>
    <cellStyle name="Normal 10 2 3 4 5 3" xfId="6276"/>
    <cellStyle name="Normal 10 2 3 4 5 3 2" xfId="6277"/>
    <cellStyle name="Normal 10 2 3 4 5 4" xfId="6278"/>
    <cellStyle name="Normal 10 2 3 4 6" xfId="6279"/>
    <cellStyle name="Normal 10 2 3 4 6 2" xfId="6280"/>
    <cellStyle name="Normal 10 2 3 4 6 2 2" xfId="6281"/>
    <cellStyle name="Normal 10 2 3 4 6 2 2 2" xfId="6282"/>
    <cellStyle name="Normal 10 2 3 4 6 2 3" xfId="6283"/>
    <cellStyle name="Normal 10 2 3 4 6 3" xfId="6284"/>
    <cellStyle name="Normal 10 2 3 4 6 3 2" xfId="6285"/>
    <cellStyle name="Normal 10 2 3 4 6 4" xfId="6286"/>
    <cellStyle name="Normal 10 2 3 4 7" xfId="6287"/>
    <cellStyle name="Normal 10 2 3 4 7 2" xfId="6288"/>
    <cellStyle name="Normal 10 2 3 4 7 2 2" xfId="6289"/>
    <cellStyle name="Normal 10 2 3 4 7 3" xfId="6290"/>
    <cellStyle name="Normal 10 2 3 4 8" xfId="6291"/>
    <cellStyle name="Normal 10 2 3 4 8 2" xfId="6292"/>
    <cellStyle name="Normal 10 2 3 4 9" xfId="6293"/>
    <cellStyle name="Normal 10 2 3 5" xfId="6294"/>
    <cellStyle name="Normal 10 2 3 5 2" xfId="6295"/>
    <cellStyle name="Normal 10 2 3 5 2 2" xfId="6296"/>
    <cellStyle name="Normal 10 2 3 5 2 2 2" xfId="6297"/>
    <cellStyle name="Normal 10 2 3 5 2 3" xfId="6298"/>
    <cellStyle name="Normal 10 2 3 5 3" xfId="6299"/>
    <cellStyle name="Normal 10 2 3 5 3 2" xfId="6300"/>
    <cellStyle name="Normal 10 2 3 5 4" xfId="6301"/>
    <cellStyle name="Normal 10 2 3 6" xfId="6302"/>
    <cellStyle name="Normal 10 2 3 6 2" xfId="6303"/>
    <cellStyle name="Normal 10 2 3 6 2 2" xfId="6304"/>
    <cellStyle name="Normal 10 2 3 6 2 2 2" xfId="6305"/>
    <cellStyle name="Normal 10 2 3 6 2 3" xfId="6306"/>
    <cellStyle name="Normal 10 2 3 6 3" xfId="6307"/>
    <cellStyle name="Normal 10 2 3 6 3 2" xfId="6308"/>
    <cellStyle name="Normal 10 2 3 6 4" xfId="6309"/>
    <cellStyle name="Normal 10 2 3 7" xfId="6310"/>
    <cellStyle name="Normal 10 2 3 7 2" xfId="6311"/>
    <cellStyle name="Normal 10 2 3 7 2 2" xfId="6312"/>
    <cellStyle name="Normal 10 2 3 7 2 2 2" xfId="6313"/>
    <cellStyle name="Normal 10 2 3 7 2 3" xfId="6314"/>
    <cellStyle name="Normal 10 2 3 7 3" xfId="6315"/>
    <cellStyle name="Normal 10 2 3 7 3 2" xfId="6316"/>
    <cellStyle name="Normal 10 2 3 7 4" xfId="6317"/>
    <cellStyle name="Normal 10 2 3 8" xfId="6318"/>
    <cellStyle name="Normal 10 2 3 8 2" xfId="6319"/>
    <cellStyle name="Normal 10 2 3 8 2 2" xfId="6320"/>
    <cellStyle name="Normal 10 2 3 8 2 2 2" xfId="6321"/>
    <cellStyle name="Normal 10 2 3 8 2 3" xfId="6322"/>
    <cellStyle name="Normal 10 2 3 8 3" xfId="6323"/>
    <cellStyle name="Normal 10 2 3 8 3 2" xfId="6324"/>
    <cellStyle name="Normal 10 2 3 8 4" xfId="6325"/>
    <cellStyle name="Normal 10 2 3 9" xfId="6326"/>
    <cellStyle name="Normal 10 2 3 9 2" xfId="6327"/>
    <cellStyle name="Normal 10 2 3 9 2 2" xfId="6328"/>
    <cellStyle name="Normal 10 2 3 9 2 2 2" xfId="6329"/>
    <cellStyle name="Normal 10 2 3 9 2 3" xfId="6330"/>
    <cellStyle name="Normal 10 2 3 9 3" xfId="6331"/>
    <cellStyle name="Normal 10 2 3 9 3 2" xfId="6332"/>
    <cellStyle name="Normal 10 2 3 9 4" xfId="6333"/>
    <cellStyle name="Normal 10 2 4" xfId="6334"/>
    <cellStyle name="Normal 10 2 4 2" xfId="6335"/>
    <cellStyle name="Normal 10 2 4 2 2" xfId="6336"/>
    <cellStyle name="Normal 10 2 4 2 2 2" xfId="6337"/>
    <cellStyle name="Normal 10 2 4 2 2 2 2" xfId="6338"/>
    <cellStyle name="Normal 10 2 4 2 2 3" xfId="6339"/>
    <cellStyle name="Normal 10 2 4 2 3" xfId="6340"/>
    <cellStyle name="Normal 10 2 4 2 3 2" xfId="6341"/>
    <cellStyle name="Normal 10 2 4 2 4" xfId="6342"/>
    <cellStyle name="Normal 10 2 4 3" xfId="6343"/>
    <cellStyle name="Normal 10 2 4 3 2" xfId="6344"/>
    <cellStyle name="Normal 10 2 4 3 2 2" xfId="6345"/>
    <cellStyle name="Normal 10 2 4 3 2 2 2" xfId="6346"/>
    <cellStyle name="Normal 10 2 4 3 2 3" xfId="6347"/>
    <cellStyle name="Normal 10 2 4 3 3" xfId="6348"/>
    <cellStyle name="Normal 10 2 4 3 3 2" xfId="6349"/>
    <cellStyle name="Normal 10 2 4 3 4" xfId="6350"/>
    <cellStyle name="Normal 10 2 4 4" xfId="6351"/>
    <cellStyle name="Normal 10 2 4 4 2" xfId="6352"/>
    <cellStyle name="Normal 10 2 4 4 2 2" xfId="6353"/>
    <cellStyle name="Normal 10 2 4 4 2 2 2" xfId="6354"/>
    <cellStyle name="Normal 10 2 4 4 2 3" xfId="6355"/>
    <cellStyle name="Normal 10 2 4 4 3" xfId="6356"/>
    <cellStyle name="Normal 10 2 4 4 3 2" xfId="6357"/>
    <cellStyle name="Normal 10 2 4 4 4" xfId="6358"/>
    <cellStyle name="Normal 10 2 4 5" xfId="6359"/>
    <cellStyle name="Normal 10 2 4 5 2" xfId="6360"/>
    <cellStyle name="Normal 10 2 4 5 2 2" xfId="6361"/>
    <cellStyle name="Normal 10 2 4 5 2 2 2" xfId="6362"/>
    <cellStyle name="Normal 10 2 4 5 2 3" xfId="6363"/>
    <cellStyle name="Normal 10 2 4 5 3" xfId="6364"/>
    <cellStyle name="Normal 10 2 4 5 3 2" xfId="6365"/>
    <cellStyle name="Normal 10 2 4 5 4" xfId="6366"/>
    <cellStyle name="Normal 10 2 4 6" xfId="6367"/>
    <cellStyle name="Normal 10 2 4 6 2" xfId="6368"/>
    <cellStyle name="Normal 10 2 4 6 2 2" xfId="6369"/>
    <cellStyle name="Normal 10 2 4 6 2 2 2" xfId="6370"/>
    <cellStyle name="Normal 10 2 4 6 2 3" xfId="6371"/>
    <cellStyle name="Normal 10 2 4 6 3" xfId="6372"/>
    <cellStyle name="Normal 10 2 4 6 3 2" xfId="6373"/>
    <cellStyle name="Normal 10 2 4 6 4" xfId="6374"/>
    <cellStyle name="Normal 10 2 4 7" xfId="6375"/>
    <cellStyle name="Normal 10 2 4 7 2" xfId="6376"/>
    <cellStyle name="Normal 10 2 4 7 2 2" xfId="6377"/>
    <cellStyle name="Normal 10 2 4 7 3" xfId="6378"/>
    <cellStyle name="Normal 10 2 4 8" xfId="6379"/>
    <cellStyle name="Normal 10 2 4 8 2" xfId="6380"/>
    <cellStyle name="Normal 10 2 4 9" xfId="6381"/>
    <cellStyle name="Normal 10 2 5" xfId="6382"/>
    <cellStyle name="Normal 10 2 5 2" xfId="6383"/>
    <cellStyle name="Normal 10 2 5 2 2" xfId="6384"/>
    <cellStyle name="Normal 10 2 5 2 2 2" xfId="6385"/>
    <cellStyle name="Normal 10 2 5 2 2 2 2" xfId="6386"/>
    <cellStyle name="Normal 10 2 5 2 2 3" xfId="6387"/>
    <cellStyle name="Normal 10 2 5 2 3" xfId="6388"/>
    <cellStyle name="Normal 10 2 5 2 3 2" xfId="6389"/>
    <cellStyle name="Normal 10 2 5 2 4" xfId="6390"/>
    <cellStyle name="Normal 10 2 5 3" xfId="6391"/>
    <cellStyle name="Normal 10 2 5 3 2" xfId="6392"/>
    <cellStyle name="Normal 10 2 5 3 2 2" xfId="6393"/>
    <cellStyle name="Normal 10 2 5 3 2 2 2" xfId="6394"/>
    <cellStyle name="Normal 10 2 5 3 2 3" xfId="6395"/>
    <cellStyle name="Normal 10 2 5 3 3" xfId="6396"/>
    <cellStyle name="Normal 10 2 5 3 3 2" xfId="6397"/>
    <cellStyle name="Normal 10 2 5 3 4" xfId="6398"/>
    <cellStyle name="Normal 10 2 5 4" xfId="6399"/>
    <cellStyle name="Normal 10 2 5 4 2" xfId="6400"/>
    <cellStyle name="Normal 10 2 5 4 2 2" xfId="6401"/>
    <cellStyle name="Normal 10 2 5 4 2 2 2" xfId="6402"/>
    <cellStyle name="Normal 10 2 5 4 2 3" xfId="6403"/>
    <cellStyle name="Normal 10 2 5 4 3" xfId="6404"/>
    <cellStyle name="Normal 10 2 5 4 3 2" xfId="6405"/>
    <cellStyle name="Normal 10 2 5 4 4" xfId="6406"/>
    <cellStyle name="Normal 10 2 5 5" xfId="6407"/>
    <cellStyle name="Normal 10 2 5 5 2" xfId="6408"/>
    <cellStyle name="Normal 10 2 5 5 2 2" xfId="6409"/>
    <cellStyle name="Normal 10 2 5 5 2 2 2" xfId="6410"/>
    <cellStyle name="Normal 10 2 5 5 2 3" xfId="6411"/>
    <cellStyle name="Normal 10 2 5 5 3" xfId="6412"/>
    <cellStyle name="Normal 10 2 5 5 3 2" xfId="6413"/>
    <cellStyle name="Normal 10 2 5 5 4" xfId="6414"/>
    <cellStyle name="Normal 10 2 5 6" xfId="6415"/>
    <cellStyle name="Normal 10 2 5 6 2" xfId="6416"/>
    <cellStyle name="Normal 10 2 5 6 2 2" xfId="6417"/>
    <cellStyle name="Normal 10 2 5 6 2 2 2" xfId="6418"/>
    <cellStyle name="Normal 10 2 5 6 2 3" xfId="6419"/>
    <cellStyle name="Normal 10 2 5 6 3" xfId="6420"/>
    <cellStyle name="Normal 10 2 5 6 3 2" xfId="6421"/>
    <cellStyle name="Normal 10 2 5 6 4" xfId="6422"/>
    <cellStyle name="Normal 10 2 5 7" xfId="6423"/>
    <cellStyle name="Normal 10 2 5 7 2" xfId="6424"/>
    <cellStyle name="Normal 10 2 5 7 2 2" xfId="6425"/>
    <cellStyle name="Normal 10 2 5 7 3" xfId="6426"/>
    <cellStyle name="Normal 10 2 5 8" xfId="6427"/>
    <cellStyle name="Normal 10 2 5 8 2" xfId="6428"/>
    <cellStyle name="Normal 10 2 5 9" xfId="6429"/>
    <cellStyle name="Normal 10 2 6" xfId="6430"/>
    <cellStyle name="Normal 10 2 6 2" xfId="6431"/>
    <cellStyle name="Normal 10 2 6 2 2" xfId="6432"/>
    <cellStyle name="Normal 10 2 6 2 2 2" xfId="6433"/>
    <cellStyle name="Normal 10 2 6 2 2 2 2" xfId="6434"/>
    <cellStyle name="Normal 10 2 6 2 2 3" xfId="6435"/>
    <cellStyle name="Normal 10 2 6 2 3" xfId="6436"/>
    <cellStyle name="Normal 10 2 6 2 3 2" xfId="6437"/>
    <cellStyle name="Normal 10 2 6 2 4" xfId="6438"/>
    <cellStyle name="Normal 10 2 6 3" xfId="6439"/>
    <cellStyle name="Normal 10 2 6 3 2" xfId="6440"/>
    <cellStyle name="Normal 10 2 6 3 2 2" xfId="6441"/>
    <cellStyle name="Normal 10 2 6 3 2 2 2" xfId="6442"/>
    <cellStyle name="Normal 10 2 6 3 2 3" xfId="6443"/>
    <cellStyle name="Normal 10 2 6 3 3" xfId="6444"/>
    <cellStyle name="Normal 10 2 6 3 3 2" xfId="6445"/>
    <cellStyle name="Normal 10 2 6 3 4" xfId="6446"/>
    <cellStyle name="Normal 10 2 6 4" xfId="6447"/>
    <cellStyle name="Normal 10 2 6 4 2" xfId="6448"/>
    <cellStyle name="Normal 10 2 6 4 2 2" xfId="6449"/>
    <cellStyle name="Normal 10 2 6 4 2 2 2" xfId="6450"/>
    <cellStyle name="Normal 10 2 6 4 2 3" xfId="6451"/>
    <cellStyle name="Normal 10 2 6 4 3" xfId="6452"/>
    <cellStyle name="Normal 10 2 6 4 3 2" xfId="6453"/>
    <cellStyle name="Normal 10 2 6 4 4" xfId="6454"/>
    <cellStyle name="Normal 10 2 6 5" xfId="6455"/>
    <cellStyle name="Normal 10 2 6 5 2" xfId="6456"/>
    <cellStyle name="Normal 10 2 6 5 2 2" xfId="6457"/>
    <cellStyle name="Normal 10 2 6 5 2 2 2" xfId="6458"/>
    <cellStyle name="Normal 10 2 6 5 2 3" xfId="6459"/>
    <cellStyle name="Normal 10 2 6 5 3" xfId="6460"/>
    <cellStyle name="Normal 10 2 6 5 3 2" xfId="6461"/>
    <cellStyle name="Normal 10 2 6 5 4" xfId="6462"/>
    <cellStyle name="Normal 10 2 6 6" xfId="6463"/>
    <cellStyle name="Normal 10 2 6 6 2" xfId="6464"/>
    <cellStyle name="Normal 10 2 6 6 2 2" xfId="6465"/>
    <cellStyle name="Normal 10 2 6 6 2 2 2" xfId="6466"/>
    <cellStyle name="Normal 10 2 6 6 2 3" xfId="6467"/>
    <cellStyle name="Normal 10 2 6 6 3" xfId="6468"/>
    <cellStyle name="Normal 10 2 6 6 3 2" xfId="6469"/>
    <cellStyle name="Normal 10 2 6 6 4" xfId="6470"/>
    <cellStyle name="Normal 10 2 6 7" xfId="6471"/>
    <cellStyle name="Normal 10 2 6 7 2" xfId="6472"/>
    <cellStyle name="Normal 10 2 6 7 2 2" xfId="6473"/>
    <cellStyle name="Normal 10 2 6 7 3" xfId="6474"/>
    <cellStyle name="Normal 10 2 6 8" xfId="6475"/>
    <cellStyle name="Normal 10 2 6 8 2" xfId="6476"/>
    <cellStyle name="Normal 10 2 6 9" xfId="6477"/>
    <cellStyle name="Normal 10 2 7" xfId="6478"/>
    <cellStyle name="Normal 10 2 7 2" xfId="6479"/>
    <cellStyle name="Normal 10 2 7 2 2" xfId="6480"/>
    <cellStyle name="Normal 10 2 7 2 2 2" xfId="6481"/>
    <cellStyle name="Normal 10 2 7 2 3" xfId="6482"/>
    <cellStyle name="Normal 10 2 7 3" xfId="6483"/>
    <cellStyle name="Normal 10 2 7 3 2" xfId="6484"/>
    <cellStyle name="Normal 10 2 7 4" xfId="6485"/>
    <cellStyle name="Normal 10 2 8" xfId="6486"/>
    <cellStyle name="Normal 10 2 8 2" xfId="6487"/>
    <cellStyle name="Normal 10 2 8 2 2" xfId="6488"/>
    <cellStyle name="Normal 10 2 8 2 2 2" xfId="6489"/>
    <cellStyle name="Normal 10 2 8 2 3" xfId="6490"/>
    <cellStyle name="Normal 10 2 8 3" xfId="6491"/>
    <cellStyle name="Normal 10 2 8 3 2" xfId="6492"/>
    <cellStyle name="Normal 10 2 8 4" xfId="6493"/>
    <cellStyle name="Normal 10 2 9" xfId="6494"/>
    <cellStyle name="Normal 10 2 9 2" xfId="6495"/>
    <cellStyle name="Normal 10 2 9 2 2" xfId="6496"/>
    <cellStyle name="Normal 10 2 9 2 2 2" xfId="6497"/>
    <cellStyle name="Normal 10 2 9 2 3" xfId="6498"/>
    <cellStyle name="Normal 10 2 9 3" xfId="6499"/>
    <cellStyle name="Normal 10 2 9 3 2" xfId="6500"/>
    <cellStyle name="Normal 10 2 9 4" xfId="6501"/>
    <cellStyle name="Normal 10 20" xfId="6502"/>
    <cellStyle name="Normal 10 20 10" xfId="6503"/>
    <cellStyle name="Normal 10 20 10 2" xfId="6504"/>
    <cellStyle name="Normal 10 20 10 2 2" xfId="6505"/>
    <cellStyle name="Normal 10 20 10 2 2 2" xfId="6506"/>
    <cellStyle name="Normal 10 20 10 2 3" xfId="6507"/>
    <cellStyle name="Normal 10 20 10 3" xfId="6508"/>
    <cellStyle name="Normal 10 20 10 3 2" xfId="6509"/>
    <cellStyle name="Normal 10 20 10 4" xfId="6510"/>
    <cellStyle name="Normal 10 20 11" xfId="6511"/>
    <cellStyle name="Normal 10 20 11 2" xfId="6512"/>
    <cellStyle name="Normal 10 20 11 2 2" xfId="6513"/>
    <cellStyle name="Normal 10 20 11 2 2 2" xfId="6514"/>
    <cellStyle name="Normal 10 20 11 2 3" xfId="6515"/>
    <cellStyle name="Normal 10 20 11 3" xfId="6516"/>
    <cellStyle name="Normal 10 20 11 3 2" xfId="6517"/>
    <cellStyle name="Normal 10 20 11 4" xfId="6518"/>
    <cellStyle name="Normal 10 20 12" xfId="6519"/>
    <cellStyle name="Normal 10 20 12 2" xfId="6520"/>
    <cellStyle name="Normal 10 20 12 2 2" xfId="6521"/>
    <cellStyle name="Normal 10 20 12 3" xfId="6522"/>
    <cellStyle name="Normal 10 20 13" xfId="6523"/>
    <cellStyle name="Normal 10 20 13 2" xfId="6524"/>
    <cellStyle name="Normal 10 20 14" xfId="6525"/>
    <cellStyle name="Normal 10 20 2" xfId="6526"/>
    <cellStyle name="Normal 10 20 2 10" xfId="6527"/>
    <cellStyle name="Normal 10 20 2 10 2" xfId="6528"/>
    <cellStyle name="Normal 10 20 2 10 2 2" xfId="6529"/>
    <cellStyle name="Normal 10 20 2 10 3" xfId="6530"/>
    <cellStyle name="Normal 10 20 2 11" xfId="6531"/>
    <cellStyle name="Normal 10 20 2 11 2" xfId="6532"/>
    <cellStyle name="Normal 10 20 2 12" xfId="6533"/>
    <cellStyle name="Normal 10 20 2 2" xfId="6534"/>
    <cellStyle name="Normal 10 20 2 2 2" xfId="6535"/>
    <cellStyle name="Normal 10 20 2 2 2 2" xfId="6536"/>
    <cellStyle name="Normal 10 20 2 2 2 2 2" xfId="6537"/>
    <cellStyle name="Normal 10 20 2 2 2 2 2 2" xfId="6538"/>
    <cellStyle name="Normal 10 20 2 2 2 2 3" xfId="6539"/>
    <cellStyle name="Normal 10 20 2 2 2 3" xfId="6540"/>
    <cellStyle name="Normal 10 20 2 2 2 3 2" xfId="6541"/>
    <cellStyle name="Normal 10 20 2 2 2 4" xfId="6542"/>
    <cellStyle name="Normal 10 20 2 2 3" xfId="6543"/>
    <cellStyle name="Normal 10 20 2 2 3 2" xfId="6544"/>
    <cellStyle name="Normal 10 20 2 2 3 2 2" xfId="6545"/>
    <cellStyle name="Normal 10 20 2 2 3 2 2 2" xfId="6546"/>
    <cellStyle name="Normal 10 20 2 2 3 2 3" xfId="6547"/>
    <cellStyle name="Normal 10 20 2 2 3 3" xfId="6548"/>
    <cellStyle name="Normal 10 20 2 2 3 3 2" xfId="6549"/>
    <cellStyle name="Normal 10 20 2 2 3 4" xfId="6550"/>
    <cellStyle name="Normal 10 20 2 2 4" xfId="6551"/>
    <cellStyle name="Normal 10 20 2 2 4 2" xfId="6552"/>
    <cellStyle name="Normal 10 20 2 2 4 2 2" xfId="6553"/>
    <cellStyle name="Normal 10 20 2 2 4 2 2 2" xfId="6554"/>
    <cellStyle name="Normal 10 20 2 2 4 2 3" xfId="6555"/>
    <cellStyle name="Normal 10 20 2 2 4 3" xfId="6556"/>
    <cellStyle name="Normal 10 20 2 2 4 3 2" xfId="6557"/>
    <cellStyle name="Normal 10 20 2 2 4 4" xfId="6558"/>
    <cellStyle name="Normal 10 20 2 2 5" xfId="6559"/>
    <cellStyle name="Normal 10 20 2 2 5 2" xfId="6560"/>
    <cellStyle name="Normal 10 20 2 2 5 2 2" xfId="6561"/>
    <cellStyle name="Normal 10 20 2 2 5 2 2 2" xfId="6562"/>
    <cellStyle name="Normal 10 20 2 2 5 2 3" xfId="6563"/>
    <cellStyle name="Normal 10 20 2 2 5 3" xfId="6564"/>
    <cellStyle name="Normal 10 20 2 2 5 3 2" xfId="6565"/>
    <cellStyle name="Normal 10 20 2 2 5 4" xfId="6566"/>
    <cellStyle name="Normal 10 20 2 2 6" xfId="6567"/>
    <cellStyle name="Normal 10 20 2 2 6 2" xfId="6568"/>
    <cellStyle name="Normal 10 20 2 2 6 2 2" xfId="6569"/>
    <cellStyle name="Normal 10 20 2 2 6 2 2 2" xfId="6570"/>
    <cellStyle name="Normal 10 20 2 2 6 2 3" xfId="6571"/>
    <cellStyle name="Normal 10 20 2 2 6 3" xfId="6572"/>
    <cellStyle name="Normal 10 20 2 2 6 3 2" xfId="6573"/>
    <cellStyle name="Normal 10 20 2 2 6 4" xfId="6574"/>
    <cellStyle name="Normal 10 20 2 2 7" xfId="6575"/>
    <cellStyle name="Normal 10 20 2 2 7 2" xfId="6576"/>
    <cellStyle name="Normal 10 20 2 2 7 2 2" xfId="6577"/>
    <cellStyle name="Normal 10 20 2 2 7 3" xfId="6578"/>
    <cellStyle name="Normal 10 20 2 2 8" xfId="6579"/>
    <cellStyle name="Normal 10 20 2 2 8 2" xfId="6580"/>
    <cellStyle name="Normal 10 20 2 2 9" xfId="6581"/>
    <cellStyle name="Normal 10 20 2 3" xfId="6582"/>
    <cellStyle name="Normal 10 20 2 3 2" xfId="6583"/>
    <cellStyle name="Normal 10 20 2 3 2 2" xfId="6584"/>
    <cellStyle name="Normal 10 20 2 3 2 2 2" xfId="6585"/>
    <cellStyle name="Normal 10 20 2 3 2 2 2 2" xfId="6586"/>
    <cellStyle name="Normal 10 20 2 3 2 2 3" xfId="6587"/>
    <cellStyle name="Normal 10 20 2 3 2 3" xfId="6588"/>
    <cellStyle name="Normal 10 20 2 3 2 3 2" xfId="6589"/>
    <cellStyle name="Normal 10 20 2 3 2 4" xfId="6590"/>
    <cellStyle name="Normal 10 20 2 3 3" xfId="6591"/>
    <cellStyle name="Normal 10 20 2 3 3 2" xfId="6592"/>
    <cellStyle name="Normal 10 20 2 3 3 2 2" xfId="6593"/>
    <cellStyle name="Normal 10 20 2 3 3 2 2 2" xfId="6594"/>
    <cellStyle name="Normal 10 20 2 3 3 2 3" xfId="6595"/>
    <cellStyle name="Normal 10 20 2 3 3 3" xfId="6596"/>
    <cellStyle name="Normal 10 20 2 3 3 3 2" xfId="6597"/>
    <cellStyle name="Normal 10 20 2 3 3 4" xfId="6598"/>
    <cellStyle name="Normal 10 20 2 3 4" xfId="6599"/>
    <cellStyle name="Normal 10 20 2 3 4 2" xfId="6600"/>
    <cellStyle name="Normal 10 20 2 3 4 2 2" xfId="6601"/>
    <cellStyle name="Normal 10 20 2 3 4 2 2 2" xfId="6602"/>
    <cellStyle name="Normal 10 20 2 3 4 2 3" xfId="6603"/>
    <cellStyle name="Normal 10 20 2 3 4 3" xfId="6604"/>
    <cellStyle name="Normal 10 20 2 3 4 3 2" xfId="6605"/>
    <cellStyle name="Normal 10 20 2 3 4 4" xfId="6606"/>
    <cellStyle name="Normal 10 20 2 3 5" xfId="6607"/>
    <cellStyle name="Normal 10 20 2 3 5 2" xfId="6608"/>
    <cellStyle name="Normal 10 20 2 3 5 2 2" xfId="6609"/>
    <cellStyle name="Normal 10 20 2 3 5 2 2 2" xfId="6610"/>
    <cellStyle name="Normal 10 20 2 3 5 2 3" xfId="6611"/>
    <cellStyle name="Normal 10 20 2 3 5 3" xfId="6612"/>
    <cellStyle name="Normal 10 20 2 3 5 3 2" xfId="6613"/>
    <cellStyle name="Normal 10 20 2 3 5 4" xfId="6614"/>
    <cellStyle name="Normal 10 20 2 3 6" xfId="6615"/>
    <cellStyle name="Normal 10 20 2 3 6 2" xfId="6616"/>
    <cellStyle name="Normal 10 20 2 3 6 2 2" xfId="6617"/>
    <cellStyle name="Normal 10 20 2 3 6 2 2 2" xfId="6618"/>
    <cellStyle name="Normal 10 20 2 3 6 2 3" xfId="6619"/>
    <cellStyle name="Normal 10 20 2 3 6 3" xfId="6620"/>
    <cellStyle name="Normal 10 20 2 3 6 3 2" xfId="6621"/>
    <cellStyle name="Normal 10 20 2 3 6 4" xfId="6622"/>
    <cellStyle name="Normal 10 20 2 3 7" xfId="6623"/>
    <cellStyle name="Normal 10 20 2 3 7 2" xfId="6624"/>
    <cellStyle name="Normal 10 20 2 3 7 2 2" xfId="6625"/>
    <cellStyle name="Normal 10 20 2 3 7 3" xfId="6626"/>
    <cellStyle name="Normal 10 20 2 3 8" xfId="6627"/>
    <cellStyle name="Normal 10 20 2 3 8 2" xfId="6628"/>
    <cellStyle name="Normal 10 20 2 3 9" xfId="6629"/>
    <cellStyle name="Normal 10 20 2 4" xfId="6630"/>
    <cellStyle name="Normal 10 20 2 4 2" xfId="6631"/>
    <cellStyle name="Normal 10 20 2 4 2 2" xfId="6632"/>
    <cellStyle name="Normal 10 20 2 4 2 2 2" xfId="6633"/>
    <cellStyle name="Normal 10 20 2 4 2 2 2 2" xfId="6634"/>
    <cellStyle name="Normal 10 20 2 4 2 2 3" xfId="6635"/>
    <cellStyle name="Normal 10 20 2 4 2 3" xfId="6636"/>
    <cellStyle name="Normal 10 20 2 4 2 3 2" xfId="6637"/>
    <cellStyle name="Normal 10 20 2 4 2 4" xfId="6638"/>
    <cellStyle name="Normal 10 20 2 4 3" xfId="6639"/>
    <cellStyle name="Normal 10 20 2 4 3 2" xfId="6640"/>
    <cellStyle name="Normal 10 20 2 4 3 2 2" xfId="6641"/>
    <cellStyle name="Normal 10 20 2 4 3 2 2 2" xfId="6642"/>
    <cellStyle name="Normal 10 20 2 4 3 2 3" xfId="6643"/>
    <cellStyle name="Normal 10 20 2 4 3 3" xfId="6644"/>
    <cellStyle name="Normal 10 20 2 4 3 3 2" xfId="6645"/>
    <cellStyle name="Normal 10 20 2 4 3 4" xfId="6646"/>
    <cellStyle name="Normal 10 20 2 4 4" xfId="6647"/>
    <cellStyle name="Normal 10 20 2 4 4 2" xfId="6648"/>
    <cellStyle name="Normal 10 20 2 4 4 2 2" xfId="6649"/>
    <cellStyle name="Normal 10 20 2 4 4 2 2 2" xfId="6650"/>
    <cellStyle name="Normal 10 20 2 4 4 2 3" xfId="6651"/>
    <cellStyle name="Normal 10 20 2 4 4 3" xfId="6652"/>
    <cellStyle name="Normal 10 20 2 4 4 3 2" xfId="6653"/>
    <cellStyle name="Normal 10 20 2 4 4 4" xfId="6654"/>
    <cellStyle name="Normal 10 20 2 4 5" xfId="6655"/>
    <cellStyle name="Normal 10 20 2 4 5 2" xfId="6656"/>
    <cellStyle name="Normal 10 20 2 4 5 2 2" xfId="6657"/>
    <cellStyle name="Normal 10 20 2 4 5 2 2 2" xfId="6658"/>
    <cellStyle name="Normal 10 20 2 4 5 2 3" xfId="6659"/>
    <cellStyle name="Normal 10 20 2 4 5 3" xfId="6660"/>
    <cellStyle name="Normal 10 20 2 4 5 3 2" xfId="6661"/>
    <cellStyle name="Normal 10 20 2 4 5 4" xfId="6662"/>
    <cellStyle name="Normal 10 20 2 4 6" xfId="6663"/>
    <cellStyle name="Normal 10 20 2 4 6 2" xfId="6664"/>
    <cellStyle name="Normal 10 20 2 4 6 2 2" xfId="6665"/>
    <cellStyle name="Normal 10 20 2 4 6 2 2 2" xfId="6666"/>
    <cellStyle name="Normal 10 20 2 4 6 2 3" xfId="6667"/>
    <cellStyle name="Normal 10 20 2 4 6 3" xfId="6668"/>
    <cellStyle name="Normal 10 20 2 4 6 3 2" xfId="6669"/>
    <cellStyle name="Normal 10 20 2 4 6 4" xfId="6670"/>
    <cellStyle name="Normal 10 20 2 4 7" xfId="6671"/>
    <cellStyle name="Normal 10 20 2 4 7 2" xfId="6672"/>
    <cellStyle name="Normal 10 20 2 4 7 2 2" xfId="6673"/>
    <cellStyle name="Normal 10 20 2 4 7 3" xfId="6674"/>
    <cellStyle name="Normal 10 20 2 4 8" xfId="6675"/>
    <cellStyle name="Normal 10 20 2 4 8 2" xfId="6676"/>
    <cellStyle name="Normal 10 20 2 4 9" xfId="6677"/>
    <cellStyle name="Normal 10 20 2 5" xfId="6678"/>
    <cellStyle name="Normal 10 20 2 5 2" xfId="6679"/>
    <cellStyle name="Normal 10 20 2 5 2 2" xfId="6680"/>
    <cellStyle name="Normal 10 20 2 5 2 2 2" xfId="6681"/>
    <cellStyle name="Normal 10 20 2 5 2 3" xfId="6682"/>
    <cellStyle name="Normal 10 20 2 5 3" xfId="6683"/>
    <cellStyle name="Normal 10 20 2 5 3 2" xfId="6684"/>
    <cellStyle name="Normal 10 20 2 5 4" xfId="6685"/>
    <cellStyle name="Normal 10 20 2 6" xfId="6686"/>
    <cellStyle name="Normal 10 20 2 6 2" xfId="6687"/>
    <cellStyle name="Normal 10 20 2 6 2 2" xfId="6688"/>
    <cellStyle name="Normal 10 20 2 6 2 2 2" xfId="6689"/>
    <cellStyle name="Normal 10 20 2 6 2 3" xfId="6690"/>
    <cellStyle name="Normal 10 20 2 6 3" xfId="6691"/>
    <cellStyle name="Normal 10 20 2 6 3 2" xfId="6692"/>
    <cellStyle name="Normal 10 20 2 6 4" xfId="6693"/>
    <cellStyle name="Normal 10 20 2 7" xfId="6694"/>
    <cellStyle name="Normal 10 20 2 7 2" xfId="6695"/>
    <cellStyle name="Normal 10 20 2 7 2 2" xfId="6696"/>
    <cellStyle name="Normal 10 20 2 7 2 2 2" xfId="6697"/>
    <cellStyle name="Normal 10 20 2 7 2 3" xfId="6698"/>
    <cellStyle name="Normal 10 20 2 7 3" xfId="6699"/>
    <cellStyle name="Normal 10 20 2 7 3 2" xfId="6700"/>
    <cellStyle name="Normal 10 20 2 7 4" xfId="6701"/>
    <cellStyle name="Normal 10 20 2 8" xfId="6702"/>
    <cellStyle name="Normal 10 20 2 8 2" xfId="6703"/>
    <cellStyle name="Normal 10 20 2 8 2 2" xfId="6704"/>
    <cellStyle name="Normal 10 20 2 8 2 2 2" xfId="6705"/>
    <cellStyle name="Normal 10 20 2 8 2 3" xfId="6706"/>
    <cellStyle name="Normal 10 20 2 8 3" xfId="6707"/>
    <cellStyle name="Normal 10 20 2 8 3 2" xfId="6708"/>
    <cellStyle name="Normal 10 20 2 8 4" xfId="6709"/>
    <cellStyle name="Normal 10 20 2 9" xfId="6710"/>
    <cellStyle name="Normal 10 20 2 9 2" xfId="6711"/>
    <cellStyle name="Normal 10 20 2 9 2 2" xfId="6712"/>
    <cellStyle name="Normal 10 20 2 9 2 2 2" xfId="6713"/>
    <cellStyle name="Normal 10 20 2 9 2 3" xfId="6714"/>
    <cellStyle name="Normal 10 20 2 9 3" xfId="6715"/>
    <cellStyle name="Normal 10 20 2 9 3 2" xfId="6716"/>
    <cellStyle name="Normal 10 20 2 9 4" xfId="6717"/>
    <cellStyle name="Normal 10 20 3" xfId="6718"/>
    <cellStyle name="Normal 10 20 3 10" xfId="6719"/>
    <cellStyle name="Normal 10 20 3 10 2" xfId="6720"/>
    <cellStyle name="Normal 10 20 3 10 2 2" xfId="6721"/>
    <cellStyle name="Normal 10 20 3 10 3" xfId="6722"/>
    <cellStyle name="Normal 10 20 3 11" xfId="6723"/>
    <cellStyle name="Normal 10 20 3 11 2" xfId="6724"/>
    <cellStyle name="Normal 10 20 3 12" xfId="6725"/>
    <cellStyle name="Normal 10 20 3 2" xfId="6726"/>
    <cellStyle name="Normal 10 20 3 2 2" xfId="6727"/>
    <cellStyle name="Normal 10 20 3 2 2 2" xfId="6728"/>
    <cellStyle name="Normal 10 20 3 2 2 2 2" xfId="6729"/>
    <cellStyle name="Normal 10 20 3 2 2 2 2 2" xfId="6730"/>
    <cellStyle name="Normal 10 20 3 2 2 2 3" xfId="6731"/>
    <cellStyle name="Normal 10 20 3 2 2 3" xfId="6732"/>
    <cellStyle name="Normal 10 20 3 2 2 3 2" xfId="6733"/>
    <cellStyle name="Normal 10 20 3 2 2 4" xfId="6734"/>
    <cellStyle name="Normal 10 20 3 2 3" xfId="6735"/>
    <cellStyle name="Normal 10 20 3 2 3 2" xfId="6736"/>
    <cellStyle name="Normal 10 20 3 2 3 2 2" xfId="6737"/>
    <cellStyle name="Normal 10 20 3 2 3 2 2 2" xfId="6738"/>
    <cellStyle name="Normal 10 20 3 2 3 2 3" xfId="6739"/>
    <cellStyle name="Normal 10 20 3 2 3 3" xfId="6740"/>
    <cellStyle name="Normal 10 20 3 2 3 3 2" xfId="6741"/>
    <cellStyle name="Normal 10 20 3 2 3 4" xfId="6742"/>
    <cellStyle name="Normal 10 20 3 2 4" xfId="6743"/>
    <cellStyle name="Normal 10 20 3 2 4 2" xfId="6744"/>
    <cellStyle name="Normal 10 20 3 2 4 2 2" xfId="6745"/>
    <cellStyle name="Normal 10 20 3 2 4 2 2 2" xfId="6746"/>
    <cellStyle name="Normal 10 20 3 2 4 2 3" xfId="6747"/>
    <cellStyle name="Normal 10 20 3 2 4 3" xfId="6748"/>
    <cellStyle name="Normal 10 20 3 2 4 3 2" xfId="6749"/>
    <cellStyle name="Normal 10 20 3 2 4 4" xfId="6750"/>
    <cellStyle name="Normal 10 20 3 2 5" xfId="6751"/>
    <cellStyle name="Normal 10 20 3 2 5 2" xfId="6752"/>
    <cellStyle name="Normal 10 20 3 2 5 2 2" xfId="6753"/>
    <cellStyle name="Normal 10 20 3 2 5 2 2 2" xfId="6754"/>
    <cellStyle name="Normal 10 20 3 2 5 2 3" xfId="6755"/>
    <cellStyle name="Normal 10 20 3 2 5 3" xfId="6756"/>
    <cellStyle name="Normal 10 20 3 2 5 3 2" xfId="6757"/>
    <cellStyle name="Normal 10 20 3 2 5 4" xfId="6758"/>
    <cellStyle name="Normal 10 20 3 2 6" xfId="6759"/>
    <cellStyle name="Normal 10 20 3 2 6 2" xfId="6760"/>
    <cellStyle name="Normal 10 20 3 2 6 2 2" xfId="6761"/>
    <cellStyle name="Normal 10 20 3 2 6 2 2 2" xfId="6762"/>
    <cellStyle name="Normal 10 20 3 2 6 2 3" xfId="6763"/>
    <cellStyle name="Normal 10 20 3 2 6 3" xfId="6764"/>
    <cellStyle name="Normal 10 20 3 2 6 3 2" xfId="6765"/>
    <cellStyle name="Normal 10 20 3 2 6 4" xfId="6766"/>
    <cellStyle name="Normal 10 20 3 2 7" xfId="6767"/>
    <cellStyle name="Normal 10 20 3 2 7 2" xfId="6768"/>
    <cellStyle name="Normal 10 20 3 2 7 2 2" xfId="6769"/>
    <cellStyle name="Normal 10 20 3 2 7 3" xfId="6770"/>
    <cellStyle name="Normal 10 20 3 2 8" xfId="6771"/>
    <cellStyle name="Normal 10 20 3 2 8 2" xfId="6772"/>
    <cellStyle name="Normal 10 20 3 2 9" xfId="6773"/>
    <cellStyle name="Normal 10 20 3 3" xfId="6774"/>
    <cellStyle name="Normal 10 20 3 3 2" xfId="6775"/>
    <cellStyle name="Normal 10 20 3 3 2 2" xfId="6776"/>
    <cellStyle name="Normal 10 20 3 3 2 2 2" xfId="6777"/>
    <cellStyle name="Normal 10 20 3 3 2 2 2 2" xfId="6778"/>
    <cellStyle name="Normal 10 20 3 3 2 2 3" xfId="6779"/>
    <cellStyle name="Normal 10 20 3 3 2 3" xfId="6780"/>
    <cellStyle name="Normal 10 20 3 3 2 3 2" xfId="6781"/>
    <cellStyle name="Normal 10 20 3 3 2 4" xfId="6782"/>
    <cellStyle name="Normal 10 20 3 3 3" xfId="6783"/>
    <cellStyle name="Normal 10 20 3 3 3 2" xfId="6784"/>
    <cellStyle name="Normal 10 20 3 3 3 2 2" xfId="6785"/>
    <cellStyle name="Normal 10 20 3 3 3 2 2 2" xfId="6786"/>
    <cellStyle name="Normal 10 20 3 3 3 2 3" xfId="6787"/>
    <cellStyle name="Normal 10 20 3 3 3 3" xfId="6788"/>
    <cellStyle name="Normal 10 20 3 3 3 3 2" xfId="6789"/>
    <cellStyle name="Normal 10 20 3 3 3 4" xfId="6790"/>
    <cellStyle name="Normal 10 20 3 3 4" xfId="6791"/>
    <cellStyle name="Normal 10 20 3 3 4 2" xfId="6792"/>
    <cellStyle name="Normal 10 20 3 3 4 2 2" xfId="6793"/>
    <cellStyle name="Normal 10 20 3 3 4 2 2 2" xfId="6794"/>
    <cellStyle name="Normal 10 20 3 3 4 2 3" xfId="6795"/>
    <cellStyle name="Normal 10 20 3 3 4 3" xfId="6796"/>
    <cellStyle name="Normal 10 20 3 3 4 3 2" xfId="6797"/>
    <cellStyle name="Normal 10 20 3 3 4 4" xfId="6798"/>
    <cellStyle name="Normal 10 20 3 3 5" xfId="6799"/>
    <cellStyle name="Normal 10 20 3 3 5 2" xfId="6800"/>
    <cellStyle name="Normal 10 20 3 3 5 2 2" xfId="6801"/>
    <cellStyle name="Normal 10 20 3 3 5 2 2 2" xfId="6802"/>
    <cellStyle name="Normal 10 20 3 3 5 2 3" xfId="6803"/>
    <cellStyle name="Normal 10 20 3 3 5 3" xfId="6804"/>
    <cellStyle name="Normal 10 20 3 3 5 3 2" xfId="6805"/>
    <cellStyle name="Normal 10 20 3 3 5 4" xfId="6806"/>
    <cellStyle name="Normal 10 20 3 3 6" xfId="6807"/>
    <cellStyle name="Normal 10 20 3 3 6 2" xfId="6808"/>
    <cellStyle name="Normal 10 20 3 3 6 2 2" xfId="6809"/>
    <cellStyle name="Normal 10 20 3 3 6 2 2 2" xfId="6810"/>
    <cellStyle name="Normal 10 20 3 3 6 2 3" xfId="6811"/>
    <cellStyle name="Normal 10 20 3 3 6 3" xfId="6812"/>
    <cellStyle name="Normal 10 20 3 3 6 3 2" xfId="6813"/>
    <cellStyle name="Normal 10 20 3 3 6 4" xfId="6814"/>
    <cellStyle name="Normal 10 20 3 3 7" xfId="6815"/>
    <cellStyle name="Normal 10 20 3 3 7 2" xfId="6816"/>
    <cellStyle name="Normal 10 20 3 3 7 2 2" xfId="6817"/>
    <cellStyle name="Normal 10 20 3 3 7 3" xfId="6818"/>
    <cellStyle name="Normal 10 20 3 3 8" xfId="6819"/>
    <cellStyle name="Normal 10 20 3 3 8 2" xfId="6820"/>
    <cellStyle name="Normal 10 20 3 3 9" xfId="6821"/>
    <cellStyle name="Normal 10 20 3 4" xfId="6822"/>
    <cellStyle name="Normal 10 20 3 4 2" xfId="6823"/>
    <cellStyle name="Normal 10 20 3 4 2 2" xfId="6824"/>
    <cellStyle name="Normal 10 20 3 4 2 2 2" xfId="6825"/>
    <cellStyle name="Normal 10 20 3 4 2 2 2 2" xfId="6826"/>
    <cellStyle name="Normal 10 20 3 4 2 2 3" xfId="6827"/>
    <cellStyle name="Normal 10 20 3 4 2 3" xfId="6828"/>
    <cellStyle name="Normal 10 20 3 4 2 3 2" xfId="6829"/>
    <cellStyle name="Normal 10 20 3 4 2 4" xfId="6830"/>
    <cellStyle name="Normal 10 20 3 4 3" xfId="6831"/>
    <cellStyle name="Normal 10 20 3 4 3 2" xfId="6832"/>
    <cellStyle name="Normal 10 20 3 4 3 2 2" xfId="6833"/>
    <cellStyle name="Normal 10 20 3 4 3 2 2 2" xfId="6834"/>
    <cellStyle name="Normal 10 20 3 4 3 2 3" xfId="6835"/>
    <cellStyle name="Normal 10 20 3 4 3 3" xfId="6836"/>
    <cellStyle name="Normal 10 20 3 4 3 3 2" xfId="6837"/>
    <cellStyle name="Normal 10 20 3 4 3 4" xfId="6838"/>
    <cellStyle name="Normal 10 20 3 4 4" xfId="6839"/>
    <cellStyle name="Normal 10 20 3 4 4 2" xfId="6840"/>
    <cellStyle name="Normal 10 20 3 4 4 2 2" xfId="6841"/>
    <cellStyle name="Normal 10 20 3 4 4 2 2 2" xfId="6842"/>
    <cellStyle name="Normal 10 20 3 4 4 2 3" xfId="6843"/>
    <cellStyle name="Normal 10 20 3 4 4 3" xfId="6844"/>
    <cellStyle name="Normal 10 20 3 4 4 3 2" xfId="6845"/>
    <cellStyle name="Normal 10 20 3 4 4 4" xfId="6846"/>
    <cellStyle name="Normal 10 20 3 4 5" xfId="6847"/>
    <cellStyle name="Normal 10 20 3 4 5 2" xfId="6848"/>
    <cellStyle name="Normal 10 20 3 4 5 2 2" xfId="6849"/>
    <cellStyle name="Normal 10 20 3 4 5 2 2 2" xfId="6850"/>
    <cellStyle name="Normal 10 20 3 4 5 2 3" xfId="6851"/>
    <cellStyle name="Normal 10 20 3 4 5 3" xfId="6852"/>
    <cellStyle name="Normal 10 20 3 4 5 3 2" xfId="6853"/>
    <cellStyle name="Normal 10 20 3 4 5 4" xfId="6854"/>
    <cellStyle name="Normal 10 20 3 4 6" xfId="6855"/>
    <cellStyle name="Normal 10 20 3 4 6 2" xfId="6856"/>
    <cellStyle name="Normal 10 20 3 4 6 2 2" xfId="6857"/>
    <cellStyle name="Normal 10 20 3 4 6 2 2 2" xfId="6858"/>
    <cellStyle name="Normal 10 20 3 4 6 2 3" xfId="6859"/>
    <cellStyle name="Normal 10 20 3 4 6 3" xfId="6860"/>
    <cellStyle name="Normal 10 20 3 4 6 3 2" xfId="6861"/>
    <cellStyle name="Normal 10 20 3 4 6 4" xfId="6862"/>
    <cellStyle name="Normal 10 20 3 4 7" xfId="6863"/>
    <cellStyle name="Normal 10 20 3 4 7 2" xfId="6864"/>
    <cellStyle name="Normal 10 20 3 4 7 2 2" xfId="6865"/>
    <cellStyle name="Normal 10 20 3 4 7 3" xfId="6866"/>
    <cellStyle name="Normal 10 20 3 4 8" xfId="6867"/>
    <cellStyle name="Normal 10 20 3 4 8 2" xfId="6868"/>
    <cellStyle name="Normal 10 20 3 4 9" xfId="6869"/>
    <cellStyle name="Normal 10 20 3 5" xfId="6870"/>
    <cellStyle name="Normal 10 20 3 5 2" xfId="6871"/>
    <cellStyle name="Normal 10 20 3 5 2 2" xfId="6872"/>
    <cellStyle name="Normal 10 20 3 5 2 2 2" xfId="6873"/>
    <cellStyle name="Normal 10 20 3 5 2 3" xfId="6874"/>
    <cellStyle name="Normal 10 20 3 5 3" xfId="6875"/>
    <cellStyle name="Normal 10 20 3 5 3 2" xfId="6876"/>
    <cellStyle name="Normal 10 20 3 5 4" xfId="6877"/>
    <cellStyle name="Normal 10 20 3 6" xfId="6878"/>
    <cellStyle name="Normal 10 20 3 6 2" xfId="6879"/>
    <cellStyle name="Normal 10 20 3 6 2 2" xfId="6880"/>
    <cellStyle name="Normal 10 20 3 6 2 2 2" xfId="6881"/>
    <cellStyle name="Normal 10 20 3 6 2 3" xfId="6882"/>
    <cellStyle name="Normal 10 20 3 6 3" xfId="6883"/>
    <cellStyle name="Normal 10 20 3 6 3 2" xfId="6884"/>
    <cellStyle name="Normal 10 20 3 6 4" xfId="6885"/>
    <cellStyle name="Normal 10 20 3 7" xfId="6886"/>
    <cellStyle name="Normal 10 20 3 7 2" xfId="6887"/>
    <cellStyle name="Normal 10 20 3 7 2 2" xfId="6888"/>
    <cellStyle name="Normal 10 20 3 7 2 2 2" xfId="6889"/>
    <cellStyle name="Normal 10 20 3 7 2 3" xfId="6890"/>
    <cellStyle name="Normal 10 20 3 7 3" xfId="6891"/>
    <cellStyle name="Normal 10 20 3 7 3 2" xfId="6892"/>
    <cellStyle name="Normal 10 20 3 7 4" xfId="6893"/>
    <cellStyle name="Normal 10 20 3 8" xfId="6894"/>
    <cellStyle name="Normal 10 20 3 8 2" xfId="6895"/>
    <cellStyle name="Normal 10 20 3 8 2 2" xfId="6896"/>
    <cellStyle name="Normal 10 20 3 8 2 2 2" xfId="6897"/>
    <cellStyle name="Normal 10 20 3 8 2 3" xfId="6898"/>
    <cellStyle name="Normal 10 20 3 8 3" xfId="6899"/>
    <cellStyle name="Normal 10 20 3 8 3 2" xfId="6900"/>
    <cellStyle name="Normal 10 20 3 8 4" xfId="6901"/>
    <cellStyle name="Normal 10 20 3 9" xfId="6902"/>
    <cellStyle name="Normal 10 20 3 9 2" xfId="6903"/>
    <cellStyle name="Normal 10 20 3 9 2 2" xfId="6904"/>
    <cellStyle name="Normal 10 20 3 9 2 2 2" xfId="6905"/>
    <cellStyle name="Normal 10 20 3 9 2 3" xfId="6906"/>
    <cellStyle name="Normal 10 20 3 9 3" xfId="6907"/>
    <cellStyle name="Normal 10 20 3 9 3 2" xfId="6908"/>
    <cellStyle name="Normal 10 20 3 9 4" xfId="6909"/>
    <cellStyle name="Normal 10 20 4" xfId="6910"/>
    <cellStyle name="Normal 10 20 4 2" xfId="6911"/>
    <cellStyle name="Normal 10 20 4 2 2" xfId="6912"/>
    <cellStyle name="Normal 10 20 4 2 2 2" xfId="6913"/>
    <cellStyle name="Normal 10 20 4 2 2 2 2" xfId="6914"/>
    <cellStyle name="Normal 10 20 4 2 2 3" xfId="6915"/>
    <cellStyle name="Normal 10 20 4 2 3" xfId="6916"/>
    <cellStyle name="Normal 10 20 4 2 3 2" xfId="6917"/>
    <cellStyle name="Normal 10 20 4 2 4" xfId="6918"/>
    <cellStyle name="Normal 10 20 4 3" xfId="6919"/>
    <cellStyle name="Normal 10 20 4 3 2" xfId="6920"/>
    <cellStyle name="Normal 10 20 4 3 2 2" xfId="6921"/>
    <cellStyle name="Normal 10 20 4 3 2 2 2" xfId="6922"/>
    <cellStyle name="Normal 10 20 4 3 2 3" xfId="6923"/>
    <cellStyle name="Normal 10 20 4 3 3" xfId="6924"/>
    <cellStyle name="Normal 10 20 4 3 3 2" xfId="6925"/>
    <cellStyle name="Normal 10 20 4 3 4" xfId="6926"/>
    <cellStyle name="Normal 10 20 4 4" xfId="6927"/>
    <cellStyle name="Normal 10 20 4 4 2" xfId="6928"/>
    <cellStyle name="Normal 10 20 4 4 2 2" xfId="6929"/>
    <cellStyle name="Normal 10 20 4 4 2 2 2" xfId="6930"/>
    <cellStyle name="Normal 10 20 4 4 2 3" xfId="6931"/>
    <cellStyle name="Normal 10 20 4 4 3" xfId="6932"/>
    <cellStyle name="Normal 10 20 4 4 3 2" xfId="6933"/>
    <cellStyle name="Normal 10 20 4 4 4" xfId="6934"/>
    <cellStyle name="Normal 10 20 4 5" xfId="6935"/>
    <cellStyle name="Normal 10 20 4 5 2" xfId="6936"/>
    <cellStyle name="Normal 10 20 4 5 2 2" xfId="6937"/>
    <cellStyle name="Normal 10 20 4 5 2 2 2" xfId="6938"/>
    <cellStyle name="Normal 10 20 4 5 2 3" xfId="6939"/>
    <cellStyle name="Normal 10 20 4 5 3" xfId="6940"/>
    <cellStyle name="Normal 10 20 4 5 3 2" xfId="6941"/>
    <cellStyle name="Normal 10 20 4 5 4" xfId="6942"/>
    <cellStyle name="Normal 10 20 4 6" xfId="6943"/>
    <cellStyle name="Normal 10 20 4 6 2" xfId="6944"/>
    <cellStyle name="Normal 10 20 4 6 2 2" xfId="6945"/>
    <cellStyle name="Normal 10 20 4 6 2 2 2" xfId="6946"/>
    <cellStyle name="Normal 10 20 4 6 2 3" xfId="6947"/>
    <cellStyle name="Normal 10 20 4 6 3" xfId="6948"/>
    <cellStyle name="Normal 10 20 4 6 3 2" xfId="6949"/>
    <cellStyle name="Normal 10 20 4 6 4" xfId="6950"/>
    <cellStyle name="Normal 10 20 4 7" xfId="6951"/>
    <cellStyle name="Normal 10 20 4 7 2" xfId="6952"/>
    <cellStyle name="Normal 10 20 4 7 2 2" xfId="6953"/>
    <cellStyle name="Normal 10 20 4 7 3" xfId="6954"/>
    <cellStyle name="Normal 10 20 4 8" xfId="6955"/>
    <cellStyle name="Normal 10 20 4 8 2" xfId="6956"/>
    <cellStyle name="Normal 10 20 4 9" xfId="6957"/>
    <cellStyle name="Normal 10 20 5" xfId="6958"/>
    <cellStyle name="Normal 10 20 5 2" xfId="6959"/>
    <cellStyle name="Normal 10 20 5 2 2" xfId="6960"/>
    <cellStyle name="Normal 10 20 5 2 2 2" xfId="6961"/>
    <cellStyle name="Normal 10 20 5 2 2 2 2" xfId="6962"/>
    <cellStyle name="Normal 10 20 5 2 2 3" xfId="6963"/>
    <cellStyle name="Normal 10 20 5 2 3" xfId="6964"/>
    <cellStyle name="Normal 10 20 5 2 3 2" xfId="6965"/>
    <cellStyle name="Normal 10 20 5 2 4" xfId="6966"/>
    <cellStyle name="Normal 10 20 5 3" xfId="6967"/>
    <cellStyle name="Normal 10 20 5 3 2" xfId="6968"/>
    <cellStyle name="Normal 10 20 5 3 2 2" xfId="6969"/>
    <cellStyle name="Normal 10 20 5 3 2 2 2" xfId="6970"/>
    <cellStyle name="Normal 10 20 5 3 2 3" xfId="6971"/>
    <cellStyle name="Normal 10 20 5 3 3" xfId="6972"/>
    <cellStyle name="Normal 10 20 5 3 3 2" xfId="6973"/>
    <cellStyle name="Normal 10 20 5 3 4" xfId="6974"/>
    <cellStyle name="Normal 10 20 5 4" xfId="6975"/>
    <cellStyle name="Normal 10 20 5 4 2" xfId="6976"/>
    <cellStyle name="Normal 10 20 5 4 2 2" xfId="6977"/>
    <cellStyle name="Normal 10 20 5 4 2 2 2" xfId="6978"/>
    <cellStyle name="Normal 10 20 5 4 2 3" xfId="6979"/>
    <cellStyle name="Normal 10 20 5 4 3" xfId="6980"/>
    <cellStyle name="Normal 10 20 5 4 3 2" xfId="6981"/>
    <cellStyle name="Normal 10 20 5 4 4" xfId="6982"/>
    <cellStyle name="Normal 10 20 5 5" xfId="6983"/>
    <cellStyle name="Normal 10 20 5 5 2" xfId="6984"/>
    <cellStyle name="Normal 10 20 5 5 2 2" xfId="6985"/>
    <cellStyle name="Normal 10 20 5 5 2 2 2" xfId="6986"/>
    <cellStyle name="Normal 10 20 5 5 2 3" xfId="6987"/>
    <cellStyle name="Normal 10 20 5 5 3" xfId="6988"/>
    <cellStyle name="Normal 10 20 5 5 3 2" xfId="6989"/>
    <cellStyle name="Normal 10 20 5 5 4" xfId="6990"/>
    <cellStyle name="Normal 10 20 5 6" xfId="6991"/>
    <cellStyle name="Normal 10 20 5 6 2" xfId="6992"/>
    <cellStyle name="Normal 10 20 5 6 2 2" xfId="6993"/>
    <cellStyle name="Normal 10 20 5 6 2 2 2" xfId="6994"/>
    <cellStyle name="Normal 10 20 5 6 2 3" xfId="6995"/>
    <cellStyle name="Normal 10 20 5 6 3" xfId="6996"/>
    <cellStyle name="Normal 10 20 5 6 3 2" xfId="6997"/>
    <cellStyle name="Normal 10 20 5 6 4" xfId="6998"/>
    <cellStyle name="Normal 10 20 5 7" xfId="6999"/>
    <cellStyle name="Normal 10 20 5 7 2" xfId="7000"/>
    <cellStyle name="Normal 10 20 5 7 2 2" xfId="7001"/>
    <cellStyle name="Normal 10 20 5 7 3" xfId="7002"/>
    <cellStyle name="Normal 10 20 5 8" xfId="7003"/>
    <cellStyle name="Normal 10 20 5 8 2" xfId="7004"/>
    <cellStyle name="Normal 10 20 5 9" xfId="7005"/>
    <cellStyle name="Normal 10 20 6" xfId="7006"/>
    <cellStyle name="Normal 10 20 6 2" xfId="7007"/>
    <cellStyle name="Normal 10 20 6 2 2" xfId="7008"/>
    <cellStyle name="Normal 10 20 6 2 2 2" xfId="7009"/>
    <cellStyle name="Normal 10 20 6 2 2 2 2" xfId="7010"/>
    <cellStyle name="Normal 10 20 6 2 2 3" xfId="7011"/>
    <cellStyle name="Normal 10 20 6 2 3" xfId="7012"/>
    <cellStyle name="Normal 10 20 6 2 3 2" xfId="7013"/>
    <cellStyle name="Normal 10 20 6 2 4" xfId="7014"/>
    <cellStyle name="Normal 10 20 6 3" xfId="7015"/>
    <cellStyle name="Normal 10 20 6 3 2" xfId="7016"/>
    <cellStyle name="Normal 10 20 6 3 2 2" xfId="7017"/>
    <cellStyle name="Normal 10 20 6 3 2 2 2" xfId="7018"/>
    <cellStyle name="Normal 10 20 6 3 2 3" xfId="7019"/>
    <cellStyle name="Normal 10 20 6 3 3" xfId="7020"/>
    <cellStyle name="Normal 10 20 6 3 3 2" xfId="7021"/>
    <cellStyle name="Normal 10 20 6 3 4" xfId="7022"/>
    <cellStyle name="Normal 10 20 6 4" xfId="7023"/>
    <cellStyle name="Normal 10 20 6 4 2" xfId="7024"/>
    <cellStyle name="Normal 10 20 6 4 2 2" xfId="7025"/>
    <cellStyle name="Normal 10 20 6 4 2 2 2" xfId="7026"/>
    <cellStyle name="Normal 10 20 6 4 2 3" xfId="7027"/>
    <cellStyle name="Normal 10 20 6 4 3" xfId="7028"/>
    <cellStyle name="Normal 10 20 6 4 3 2" xfId="7029"/>
    <cellStyle name="Normal 10 20 6 4 4" xfId="7030"/>
    <cellStyle name="Normal 10 20 6 5" xfId="7031"/>
    <cellStyle name="Normal 10 20 6 5 2" xfId="7032"/>
    <cellStyle name="Normal 10 20 6 5 2 2" xfId="7033"/>
    <cellStyle name="Normal 10 20 6 5 2 2 2" xfId="7034"/>
    <cellStyle name="Normal 10 20 6 5 2 3" xfId="7035"/>
    <cellStyle name="Normal 10 20 6 5 3" xfId="7036"/>
    <cellStyle name="Normal 10 20 6 5 3 2" xfId="7037"/>
    <cellStyle name="Normal 10 20 6 5 4" xfId="7038"/>
    <cellStyle name="Normal 10 20 6 6" xfId="7039"/>
    <cellStyle name="Normal 10 20 6 6 2" xfId="7040"/>
    <cellStyle name="Normal 10 20 6 6 2 2" xfId="7041"/>
    <cellStyle name="Normal 10 20 6 6 2 2 2" xfId="7042"/>
    <cellStyle name="Normal 10 20 6 6 2 3" xfId="7043"/>
    <cellStyle name="Normal 10 20 6 6 3" xfId="7044"/>
    <cellStyle name="Normal 10 20 6 6 3 2" xfId="7045"/>
    <cellStyle name="Normal 10 20 6 6 4" xfId="7046"/>
    <cellStyle name="Normal 10 20 6 7" xfId="7047"/>
    <cellStyle name="Normal 10 20 6 7 2" xfId="7048"/>
    <cellStyle name="Normal 10 20 6 7 2 2" xfId="7049"/>
    <cellStyle name="Normal 10 20 6 7 3" xfId="7050"/>
    <cellStyle name="Normal 10 20 6 8" xfId="7051"/>
    <cellStyle name="Normal 10 20 6 8 2" xfId="7052"/>
    <cellStyle name="Normal 10 20 6 9" xfId="7053"/>
    <cellStyle name="Normal 10 20 7" xfId="7054"/>
    <cellStyle name="Normal 10 20 7 2" xfId="7055"/>
    <cellStyle name="Normal 10 20 7 2 2" xfId="7056"/>
    <cellStyle name="Normal 10 20 7 2 2 2" xfId="7057"/>
    <cellStyle name="Normal 10 20 7 2 3" xfId="7058"/>
    <cellStyle name="Normal 10 20 7 3" xfId="7059"/>
    <cellStyle name="Normal 10 20 7 3 2" xfId="7060"/>
    <cellStyle name="Normal 10 20 7 4" xfId="7061"/>
    <cellStyle name="Normal 10 20 8" xfId="7062"/>
    <cellStyle name="Normal 10 20 8 2" xfId="7063"/>
    <cellStyle name="Normal 10 20 8 2 2" xfId="7064"/>
    <cellStyle name="Normal 10 20 8 2 2 2" xfId="7065"/>
    <cellStyle name="Normal 10 20 8 2 3" xfId="7066"/>
    <cellStyle name="Normal 10 20 8 3" xfId="7067"/>
    <cellStyle name="Normal 10 20 8 3 2" xfId="7068"/>
    <cellStyle name="Normal 10 20 8 4" xfId="7069"/>
    <cellStyle name="Normal 10 20 9" xfId="7070"/>
    <cellStyle name="Normal 10 20 9 2" xfId="7071"/>
    <cellStyle name="Normal 10 20 9 2 2" xfId="7072"/>
    <cellStyle name="Normal 10 20 9 2 2 2" xfId="7073"/>
    <cellStyle name="Normal 10 20 9 2 3" xfId="7074"/>
    <cellStyle name="Normal 10 20 9 3" xfId="7075"/>
    <cellStyle name="Normal 10 20 9 3 2" xfId="7076"/>
    <cellStyle name="Normal 10 20 9 4" xfId="7077"/>
    <cellStyle name="Normal 10 21" xfId="7078"/>
    <cellStyle name="Normal 10 21 10" xfId="7079"/>
    <cellStyle name="Normal 10 21 10 2" xfId="7080"/>
    <cellStyle name="Normal 10 21 10 2 2" xfId="7081"/>
    <cellStyle name="Normal 10 21 10 2 2 2" xfId="7082"/>
    <cellStyle name="Normal 10 21 10 2 3" xfId="7083"/>
    <cellStyle name="Normal 10 21 10 3" xfId="7084"/>
    <cellStyle name="Normal 10 21 10 3 2" xfId="7085"/>
    <cellStyle name="Normal 10 21 10 4" xfId="7086"/>
    <cellStyle name="Normal 10 21 11" xfId="7087"/>
    <cellStyle name="Normal 10 21 11 2" xfId="7088"/>
    <cellStyle name="Normal 10 21 11 2 2" xfId="7089"/>
    <cellStyle name="Normal 10 21 11 2 2 2" xfId="7090"/>
    <cellStyle name="Normal 10 21 11 2 3" xfId="7091"/>
    <cellStyle name="Normal 10 21 11 3" xfId="7092"/>
    <cellStyle name="Normal 10 21 11 3 2" xfId="7093"/>
    <cellStyle name="Normal 10 21 11 4" xfId="7094"/>
    <cellStyle name="Normal 10 21 12" xfId="7095"/>
    <cellStyle name="Normal 10 21 12 2" xfId="7096"/>
    <cellStyle name="Normal 10 21 12 2 2" xfId="7097"/>
    <cellStyle name="Normal 10 21 12 3" xfId="7098"/>
    <cellStyle name="Normal 10 21 13" xfId="7099"/>
    <cellStyle name="Normal 10 21 13 2" xfId="7100"/>
    <cellStyle name="Normal 10 21 14" xfId="7101"/>
    <cellStyle name="Normal 10 21 2" xfId="7102"/>
    <cellStyle name="Normal 10 21 2 10" xfId="7103"/>
    <cellStyle name="Normal 10 21 2 10 2" xfId="7104"/>
    <cellStyle name="Normal 10 21 2 10 2 2" xfId="7105"/>
    <cellStyle name="Normal 10 21 2 10 3" xfId="7106"/>
    <cellStyle name="Normal 10 21 2 11" xfId="7107"/>
    <cellStyle name="Normal 10 21 2 11 2" xfId="7108"/>
    <cellStyle name="Normal 10 21 2 12" xfId="7109"/>
    <cellStyle name="Normal 10 21 2 2" xfId="7110"/>
    <cellStyle name="Normal 10 21 2 2 2" xfId="7111"/>
    <cellStyle name="Normal 10 21 2 2 2 2" xfId="7112"/>
    <cellStyle name="Normal 10 21 2 2 2 2 2" xfId="7113"/>
    <cellStyle name="Normal 10 21 2 2 2 2 2 2" xfId="7114"/>
    <cellStyle name="Normal 10 21 2 2 2 2 3" xfId="7115"/>
    <cellStyle name="Normal 10 21 2 2 2 3" xfId="7116"/>
    <cellStyle name="Normal 10 21 2 2 2 3 2" xfId="7117"/>
    <cellStyle name="Normal 10 21 2 2 2 4" xfId="7118"/>
    <cellStyle name="Normal 10 21 2 2 3" xfId="7119"/>
    <cellStyle name="Normal 10 21 2 2 3 2" xfId="7120"/>
    <cellStyle name="Normal 10 21 2 2 3 2 2" xfId="7121"/>
    <cellStyle name="Normal 10 21 2 2 3 2 2 2" xfId="7122"/>
    <cellStyle name="Normal 10 21 2 2 3 2 3" xfId="7123"/>
    <cellStyle name="Normal 10 21 2 2 3 3" xfId="7124"/>
    <cellStyle name="Normal 10 21 2 2 3 3 2" xfId="7125"/>
    <cellStyle name="Normal 10 21 2 2 3 4" xfId="7126"/>
    <cellStyle name="Normal 10 21 2 2 4" xfId="7127"/>
    <cellStyle name="Normal 10 21 2 2 4 2" xfId="7128"/>
    <cellStyle name="Normal 10 21 2 2 4 2 2" xfId="7129"/>
    <cellStyle name="Normal 10 21 2 2 4 2 2 2" xfId="7130"/>
    <cellStyle name="Normal 10 21 2 2 4 2 3" xfId="7131"/>
    <cellStyle name="Normal 10 21 2 2 4 3" xfId="7132"/>
    <cellStyle name="Normal 10 21 2 2 4 3 2" xfId="7133"/>
    <cellStyle name="Normal 10 21 2 2 4 4" xfId="7134"/>
    <cellStyle name="Normal 10 21 2 2 5" xfId="7135"/>
    <cellStyle name="Normal 10 21 2 2 5 2" xfId="7136"/>
    <cellStyle name="Normal 10 21 2 2 5 2 2" xfId="7137"/>
    <cellStyle name="Normal 10 21 2 2 5 2 2 2" xfId="7138"/>
    <cellStyle name="Normal 10 21 2 2 5 2 3" xfId="7139"/>
    <cellStyle name="Normal 10 21 2 2 5 3" xfId="7140"/>
    <cellStyle name="Normal 10 21 2 2 5 3 2" xfId="7141"/>
    <cellStyle name="Normal 10 21 2 2 5 4" xfId="7142"/>
    <cellStyle name="Normal 10 21 2 2 6" xfId="7143"/>
    <cellStyle name="Normal 10 21 2 2 6 2" xfId="7144"/>
    <cellStyle name="Normal 10 21 2 2 6 2 2" xfId="7145"/>
    <cellStyle name="Normal 10 21 2 2 6 2 2 2" xfId="7146"/>
    <cellStyle name="Normal 10 21 2 2 6 2 3" xfId="7147"/>
    <cellStyle name="Normal 10 21 2 2 6 3" xfId="7148"/>
    <cellStyle name="Normal 10 21 2 2 6 3 2" xfId="7149"/>
    <cellStyle name="Normal 10 21 2 2 6 4" xfId="7150"/>
    <cellStyle name="Normal 10 21 2 2 7" xfId="7151"/>
    <cellStyle name="Normal 10 21 2 2 7 2" xfId="7152"/>
    <cellStyle name="Normal 10 21 2 2 7 2 2" xfId="7153"/>
    <cellStyle name="Normal 10 21 2 2 7 3" xfId="7154"/>
    <cellStyle name="Normal 10 21 2 2 8" xfId="7155"/>
    <cellStyle name="Normal 10 21 2 2 8 2" xfId="7156"/>
    <cellStyle name="Normal 10 21 2 2 9" xfId="7157"/>
    <cellStyle name="Normal 10 21 2 3" xfId="7158"/>
    <cellStyle name="Normal 10 21 2 3 2" xfId="7159"/>
    <cellStyle name="Normal 10 21 2 3 2 2" xfId="7160"/>
    <cellStyle name="Normal 10 21 2 3 2 2 2" xfId="7161"/>
    <cellStyle name="Normal 10 21 2 3 2 2 2 2" xfId="7162"/>
    <cellStyle name="Normal 10 21 2 3 2 2 3" xfId="7163"/>
    <cellStyle name="Normal 10 21 2 3 2 3" xfId="7164"/>
    <cellStyle name="Normal 10 21 2 3 2 3 2" xfId="7165"/>
    <cellStyle name="Normal 10 21 2 3 2 4" xfId="7166"/>
    <cellStyle name="Normal 10 21 2 3 3" xfId="7167"/>
    <cellStyle name="Normal 10 21 2 3 3 2" xfId="7168"/>
    <cellStyle name="Normal 10 21 2 3 3 2 2" xfId="7169"/>
    <cellStyle name="Normal 10 21 2 3 3 2 2 2" xfId="7170"/>
    <cellStyle name="Normal 10 21 2 3 3 2 3" xfId="7171"/>
    <cellStyle name="Normal 10 21 2 3 3 3" xfId="7172"/>
    <cellStyle name="Normal 10 21 2 3 3 3 2" xfId="7173"/>
    <cellStyle name="Normal 10 21 2 3 3 4" xfId="7174"/>
    <cellStyle name="Normal 10 21 2 3 4" xfId="7175"/>
    <cellStyle name="Normal 10 21 2 3 4 2" xfId="7176"/>
    <cellStyle name="Normal 10 21 2 3 4 2 2" xfId="7177"/>
    <cellStyle name="Normal 10 21 2 3 4 2 2 2" xfId="7178"/>
    <cellStyle name="Normal 10 21 2 3 4 2 3" xfId="7179"/>
    <cellStyle name="Normal 10 21 2 3 4 3" xfId="7180"/>
    <cellStyle name="Normal 10 21 2 3 4 3 2" xfId="7181"/>
    <cellStyle name="Normal 10 21 2 3 4 4" xfId="7182"/>
    <cellStyle name="Normal 10 21 2 3 5" xfId="7183"/>
    <cellStyle name="Normal 10 21 2 3 5 2" xfId="7184"/>
    <cellStyle name="Normal 10 21 2 3 5 2 2" xfId="7185"/>
    <cellStyle name="Normal 10 21 2 3 5 2 2 2" xfId="7186"/>
    <cellStyle name="Normal 10 21 2 3 5 2 3" xfId="7187"/>
    <cellStyle name="Normal 10 21 2 3 5 3" xfId="7188"/>
    <cellStyle name="Normal 10 21 2 3 5 3 2" xfId="7189"/>
    <cellStyle name="Normal 10 21 2 3 5 4" xfId="7190"/>
    <cellStyle name="Normal 10 21 2 3 6" xfId="7191"/>
    <cellStyle name="Normal 10 21 2 3 6 2" xfId="7192"/>
    <cellStyle name="Normal 10 21 2 3 6 2 2" xfId="7193"/>
    <cellStyle name="Normal 10 21 2 3 6 2 2 2" xfId="7194"/>
    <cellStyle name="Normal 10 21 2 3 6 2 3" xfId="7195"/>
    <cellStyle name="Normal 10 21 2 3 6 3" xfId="7196"/>
    <cellStyle name="Normal 10 21 2 3 6 3 2" xfId="7197"/>
    <cellStyle name="Normal 10 21 2 3 6 4" xfId="7198"/>
    <cellStyle name="Normal 10 21 2 3 7" xfId="7199"/>
    <cellStyle name="Normal 10 21 2 3 7 2" xfId="7200"/>
    <cellStyle name="Normal 10 21 2 3 7 2 2" xfId="7201"/>
    <cellStyle name="Normal 10 21 2 3 7 3" xfId="7202"/>
    <cellStyle name="Normal 10 21 2 3 8" xfId="7203"/>
    <cellStyle name="Normal 10 21 2 3 8 2" xfId="7204"/>
    <cellStyle name="Normal 10 21 2 3 9" xfId="7205"/>
    <cellStyle name="Normal 10 21 2 4" xfId="7206"/>
    <cellStyle name="Normal 10 21 2 4 2" xfId="7207"/>
    <cellStyle name="Normal 10 21 2 4 2 2" xfId="7208"/>
    <cellStyle name="Normal 10 21 2 4 2 2 2" xfId="7209"/>
    <cellStyle name="Normal 10 21 2 4 2 2 2 2" xfId="7210"/>
    <cellStyle name="Normal 10 21 2 4 2 2 3" xfId="7211"/>
    <cellStyle name="Normal 10 21 2 4 2 3" xfId="7212"/>
    <cellStyle name="Normal 10 21 2 4 2 3 2" xfId="7213"/>
    <cellStyle name="Normal 10 21 2 4 2 4" xfId="7214"/>
    <cellStyle name="Normal 10 21 2 4 3" xfId="7215"/>
    <cellStyle name="Normal 10 21 2 4 3 2" xfId="7216"/>
    <cellStyle name="Normal 10 21 2 4 3 2 2" xfId="7217"/>
    <cellStyle name="Normal 10 21 2 4 3 2 2 2" xfId="7218"/>
    <cellStyle name="Normal 10 21 2 4 3 2 3" xfId="7219"/>
    <cellStyle name="Normal 10 21 2 4 3 3" xfId="7220"/>
    <cellStyle name="Normal 10 21 2 4 3 3 2" xfId="7221"/>
    <cellStyle name="Normal 10 21 2 4 3 4" xfId="7222"/>
    <cellStyle name="Normal 10 21 2 4 4" xfId="7223"/>
    <cellStyle name="Normal 10 21 2 4 4 2" xfId="7224"/>
    <cellStyle name="Normal 10 21 2 4 4 2 2" xfId="7225"/>
    <cellStyle name="Normal 10 21 2 4 4 2 2 2" xfId="7226"/>
    <cellStyle name="Normal 10 21 2 4 4 2 3" xfId="7227"/>
    <cellStyle name="Normal 10 21 2 4 4 3" xfId="7228"/>
    <cellStyle name="Normal 10 21 2 4 4 3 2" xfId="7229"/>
    <cellStyle name="Normal 10 21 2 4 4 4" xfId="7230"/>
    <cellStyle name="Normal 10 21 2 4 5" xfId="7231"/>
    <cellStyle name="Normal 10 21 2 4 5 2" xfId="7232"/>
    <cellStyle name="Normal 10 21 2 4 5 2 2" xfId="7233"/>
    <cellStyle name="Normal 10 21 2 4 5 2 2 2" xfId="7234"/>
    <cellStyle name="Normal 10 21 2 4 5 2 3" xfId="7235"/>
    <cellStyle name="Normal 10 21 2 4 5 3" xfId="7236"/>
    <cellStyle name="Normal 10 21 2 4 5 3 2" xfId="7237"/>
    <cellStyle name="Normal 10 21 2 4 5 4" xfId="7238"/>
    <cellStyle name="Normal 10 21 2 4 6" xfId="7239"/>
    <cellStyle name="Normal 10 21 2 4 6 2" xfId="7240"/>
    <cellStyle name="Normal 10 21 2 4 6 2 2" xfId="7241"/>
    <cellStyle name="Normal 10 21 2 4 6 2 2 2" xfId="7242"/>
    <cellStyle name="Normal 10 21 2 4 6 2 3" xfId="7243"/>
    <cellStyle name="Normal 10 21 2 4 6 3" xfId="7244"/>
    <cellStyle name="Normal 10 21 2 4 6 3 2" xfId="7245"/>
    <cellStyle name="Normal 10 21 2 4 6 4" xfId="7246"/>
    <cellStyle name="Normal 10 21 2 4 7" xfId="7247"/>
    <cellStyle name="Normal 10 21 2 4 7 2" xfId="7248"/>
    <cellStyle name="Normal 10 21 2 4 7 2 2" xfId="7249"/>
    <cellStyle name="Normal 10 21 2 4 7 3" xfId="7250"/>
    <cellStyle name="Normal 10 21 2 4 8" xfId="7251"/>
    <cellStyle name="Normal 10 21 2 4 8 2" xfId="7252"/>
    <cellStyle name="Normal 10 21 2 4 9" xfId="7253"/>
    <cellStyle name="Normal 10 21 2 5" xfId="7254"/>
    <cellStyle name="Normal 10 21 2 5 2" xfId="7255"/>
    <cellStyle name="Normal 10 21 2 5 2 2" xfId="7256"/>
    <cellStyle name="Normal 10 21 2 5 2 2 2" xfId="7257"/>
    <cellStyle name="Normal 10 21 2 5 2 3" xfId="7258"/>
    <cellStyle name="Normal 10 21 2 5 3" xfId="7259"/>
    <cellStyle name="Normal 10 21 2 5 3 2" xfId="7260"/>
    <cellStyle name="Normal 10 21 2 5 4" xfId="7261"/>
    <cellStyle name="Normal 10 21 2 6" xfId="7262"/>
    <cellStyle name="Normal 10 21 2 6 2" xfId="7263"/>
    <cellStyle name="Normal 10 21 2 6 2 2" xfId="7264"/>
    <cellStyle name="Normal 10 21 2 6 2 2 2" xfId="7265"/>
    <cellStyle name="Normal 10 21 2 6 2 3" xfId="7266"/>
    <cellStyle name="Normal 10 21 2 6 3" xfId="7267"/>
    <cellStyle name="Normal 10 21 2 6 3 2" xfId="7268"/>
    <cellStyle name="Normal 10 21 2 6 4" xfId="7269"/>
    <cellStyle name="Normal 10 21 2 7" xfId="7270"/>
    <cellStyle name="Normal 10 21 2 7 2" xfId="7271"/>
    <cellStyle name="Normal 10 21 2 7 2 2" xfId="7272"/>
    <cellStyle name="Normal 10 21 2 7 2 2 2" xfId="7273"/>
    <cellStyle name="Normal 10 21 2 7 2 3" xfId="7274"/>
    <cellStyle name="Normal 10 21 2 7 3" xfId="7275"/>
    <cellStyle name="Normal 10 21 2 7 3 2" xfId="7276"/>
    <cellStyle name="Normal 10 21 2 7 4" xfId="7277"/>
    <cellStyle name="Normal 10 21 2 8" xfId="7278"/>
    <cellStyle name="Normal 10 21 2 8 2" xfId="7279"/>
    <cellStyle name="Normal 10 21 2 8 2 2" xfId="7280"/>
    <cellStyle name="Normal 10 21 2 8 2 2 2" xfId="7281"/>
    <cellStyle name="Normal 10 21 2 8 2 3" xfId="7282"/>
    <cellStyle name="Normal 10 21 2 8 3" xfId="7283"/>
    <cellStyle name="Normal 10 21 2 8 3 2" xfId="7284"/>
    <cellStyle name="Normal 10 21 2 8 4" xfId="7285"/>
    <cellStyle name="Normal 10 21 2 9" xfId="7286"/>
    <cellStyle name="Normal 10 21 2 9 2" xfId="7287"/>
    <cellStyle name="Normal 10 21 2 9 2 2" xfId="7288"/>
    <cellStyle name="Normal 10 21 2 9 2 2 2" xfId="7289"/>
    <cellStyle name="Normal 10 21 2 9 2 3" xfId="7290"/>
    <cellStyle name="Normal 10 21 2 9 3" xfId="7291"/>
    <cellStyle name="Normal 10 21 2 9 3 2" xfId="7292"/>
    <cellStyle name="Normal 10 21 2 9 4" xfId="7293"/>
    <cellStyle name="Normal 10 21 3" xfId="7294"/>
    <cellStyle name="Normal 10 21 3 10" xfId="7295"/>
    <cellStyle name="Normal 10 21 3 10 2" xfId="7296"/>
    <cellStyle name="Normal 10 21 3 10 2 2" xfId="7297"/>
    <cellStyle name="Normal 10 21 3 10 3" xfId="7298"/>
    <cellStyle name="Normal 10 21 3 11" xfId="7299"/>
    <cellStyle name="Normal 10 21 3 11 2" xfId="7300"/>
    <cellStyle name="Normal 10 21 3 12" xfId="7301"/>
    <cellStyle name="Normal 10 21 3 2" xfId="7302"/>
    <cellStyle name="Normal 10 21 3 2 2" xfId="7303"/>
    <cellStyle name="Normal 10 21 3 2 2 2" xfId="7304"/>
    <cellStyle name="Normal 10 21 3 2 2 2 2" xfId="7305"/>
    <cellStyle name="Normal 10 21 3 2 2 2 2 2" xfId="7306"/>
    <cellStyle name="Normal 10 21 3 2 2 2 3" xfId="7307"/>
    <cellStyle name="Normal 10 21 3 2 2 3" xfId="7308"/>
    <cellStyle name="Normal 10 21 3 2 2 3 2" xfId="7309"/>
    <cellStyle name="Normal 10 21 3 2 2 4" xfId="7310"/>
    <cellStyle name="Normal 10 21 3 2 3" xfId="7311"/>
    <cellStyle name="Normal 10 21 3 2 3 2" xfId="7312"/>
    <cellStyle name="Normal 10 21 3 2 3 2 2" xfId="7313"/>
    <cellStyle name="Normal 10 21 3 2 3 2 2 2" xfId="7314"/>
    <cellStyle name="Normal 10 21 3 2 3 2 3" xfId="7315"/>
    <cellStyle name="Normal 10 21 3 2 3 3" xfId="7316"/>
    <cellStyle name="Normal 10 21 3 2 3 3 2" xfId="7317"/>
    <cellStyle name="Normal 10 21 3 2 3 4" xfId="7318"/>
    <cellStyle name="Normal 10 21 3 2 4" xfId="7319"/>
    <cellStyle name="Normal 10 21 3 2 4 2" xfId="7320"/>
    <cellStyle name="Normal 10 21 3 2 4 2 2" xfId="7321"/>
    <cellStyle name="Normal 10 21 3 2 4 2 2 2" xfId="7322"/>
    <cellStyle name="Normal 10 21 3 2 4 2 3" xfId="7323"/>
    <cellStyle name="Normal 10 21 3 2 4 3" xfId="7324"/>
    <cellStyle name="Normal 10 21 3 2 4 3 2" xfId="7325"/>
    <cellStyle name="Normal 10 21 3 2 4 4" xfId="7326"/>
    <cellStyle name="Normal 10 21 3 2 5" xfId="7327"/>
    <cellStyle name="Normal 10 21 3 2 5 2" xfId="7328"/>
    <cellStyle name="Normal 10 21 3 2 5 2 2" xfId="7329"/>
    <cellStyle name="Normal 10 21 3 2 5 2 2 2" xfId="7330"/>
    <cellStyle name="Normal 10 21 3 2 5 2 3" xfId="7331"/>
    <cellStyle name="Normal 10 21 3 2 5 3" xfId="7332"/>
    <cellStyle name="Normal 10 21 3 2 5 3 2" xfId="7333"/>
    <cellStyle name="Normal 10 21 3 2 5 4" xfId="7334"/>
    <cellStyle name="Normal 10 21 3 2 6" xfId="7335"/>
    <cellStyle name="Normal 10 21 3 2 6 2" xfId="7336"/>
    <cellStyle name="Normal 10 21 3 2 6 2 2" xfId="7337"/>
    <cellStyle name="Normal 10 21 3 2 6 2 2 2" xfId="7338"/>
    <cellStyle name="Normal 10 21 3 2 6 2 3" xfId="7339"/>
    <cellStyle name="Normal 10 21 3 2 6 3" xfId="7340"/>
    <cellStyle name="Normal 10 21 3 2 6 3 2" xfId="7341"/>
    <cellStyle name="Normal 10 21 3 2 6 4" xfId="7342"/>
    <cellStyle name="Normal 10 21 3 2 7" xfId="7343"/>
    <cellStyle name="Normal 10 21 3 2 7 2" xfId="7344"/>
    <cellStyle name="Normal 10 21 3 2 7 2 2" xfId="7345"/>
    <cellStyle name="Normal 10 21 3 2 7 3" xfId="7346"/>
    <cellStyle name="Normal 10 21 3 2 8" xfId="7347"/>
    <cellStyle name="Normal 10 21 3 2 8 2" xfId="7348"/>
    <cellStyle name="Normal 10 21 3 2 9" xfId="7349"/>
    <cellStyle name="Normal 10 21 3 3" xfId="7350"/>
    <cellStyle name="Normal 10 21 3 3 2" xfId="7351"/>
    <cellStyle name="Normal 10 21 3 3 2 2" xfId="7352"/>
    <cellStyle name="Normal 10 21 3 3 2 2 2" xfId="7353"/>
    <cellStyle name="Normal 10 21 3 3 2 2 2 2" xfId="7354"/>
    <cellStyle name="Normal 10 21 3 3 2 2 3" xfId="7355"/>
    <cellStyle name="Normal 10 21 3 3 2 3" xfId="7356"/>
    <cellStyle name="Normal 10 21 3 3 2 3 2" xfId="7357"/>
    <cellStyle name="Normal 10 21 3 3 2 4" xfId="7358"/>
    <cellStyle name="Normal 10 21 3 3 3" xfId="7359"/>
    <cellStyle name="Normal 10 21 3 3 3 2" xfId="7360"/>
    <cellStyle name="Normal 10 21 3 3 3 2 2" xfId="7361"/>
    <cellStyle name="Normal 10 21 3 3 3 2 2 2" xfId="7362"/>
    <cellStyle name="Normal 10 21 3 3 3 2 3" xfId="7363"/>
    <cellStyle name="Normal 10 21 3 3 3 3" xfId="7364"/>
    <cellStyle name="Normal 10 21 3 3 3 3 2" xfId="7365"/>
    <cellStyle name="Normal 10 21 3 3 3 4" xfId="7366"/>
    <cellStyle name="Normal 10 21 3 3 4" xfId="7367"/>
    <cellStyle name="Normal 10 21 3 3 4 2" xfId="7368"/>
    <cellStyle name="Normal 10 21 3 3 4 2 2" xfId="7369"/>
    <cellStyle name="Normal 10 21 3 3 4 2 2 2" xfId="7370"/>
    <cellStyle name="Normal 10 21 3 3 4 2 3" xfId="7371"/>
    <cellStyle name="Normal 10 21 3 3 4 3" xfId="7372"/>
    <cellStyle name="Normal 10 21 3 3 4 3 2" xfId="7373"/>
    <cellStyle name="Normal 10 21 3 3 4 4" xfId="7374"/>
    <cellStyle name="Normal 10 21 3 3 5" xfId="7375"/>
    <cellStyle name="Normal 10 21 3 3 5 2" xfId="7376"/>
    <cellStyle name="Normal 10 21 3 3 5 2 2" xfId="7377"/>
    <cellStyle name="Normal 10 21 3 3 5 2 2 2" xfId="7378"/>
    <cellStyle name="Normal 10 21 3 3 5 2 3" xfId="7379"/>
    <cellStyle name="Normal 10 21 3 3 5 3" xfId="7380"/>
    <cellStyle name="Normal 10 21 3 3 5 3 2" xfId="7381"/>
    <cellStyle name="Normal 10 21 3 3 5 4" xfId="7382"/>
    <cellStyle name="Normal 10 21 3 3 6" xfId="7383"/>
    <cellStyle name="Normal 10 21 3 3 6 2" xfId="7384"/>
    <cellStyle name="Normal 10 21 3 3 6 2 2" xfId="7385"/>
    <cellStyle name="Normal 10 21 3 3 6 2 2 2" xfId="7386"/>
    <cellStyle name="Normal 10 21 3 3 6 2 3" xfId="7387"/>
    <cellStyle name="Normal 10 21 3 3 6 3" xfId="7388"/>
    <cellStyle name="Normal 10 21 3 3 6 3 2" xfId="7389"/>
    <cellStyle name="Normal 10 21 3 3 6 4" xfId="7390"/>
    <cellStyle name="Normal 10 21 3 3 7" xfId="7391"/>
    <cellStyle name="Normal 10 21 3 3 7 2" xfId="7392"/>
    <cellStyle name="Normal 10 21 3 3 7 2 2" xfId="7393"/>
    <cellStyle name="Normal 10 21 3 3 7 3" xfId="7394"/>
    <cellStyle name="Normal 10 21 3 3 8" xfId="7395"/>
    <cellStyle name="Normal 10 21 3 3 8 2" xfId="7396"/>
    <cellStyle name="Normal 10 21 3 3 9" xfId="7397"/>
    <cellStyle name="Normal 10 21 3 4" xfId="7398"/>
    <cellStyle name="Normal 10 21 3 4 2" xfId="7399"/>
    <cellStyle name="Normal 10 21 3 4 2 2" xfId="7400"/>
    <cellStyle name="Normal 10 21 3 4 2 2 2" xfId="7401"/>
    <cellStyle name="Normal 10 21 3 4 2 2 2 2" xfId="7402"/>
    <cellStyle name="Normal 10 21 3 4 2 2 3" xfId="7403"/>
    <cellStyle name="Normal 10 21 3 4 2 3" xfId="7404"/>
    <cellStyle name="Normal 10 21 3 4 2 3 2" xfId="7405"/>
    <cellStyle name="Normal 10 21 3 4 2 4" xfId="7406"/>
    <cellStyle name="Normal 10 21 3 4 3" xfId="7407"/>
    <cellStyle name="Normal 10 21 3 4 3 2" xfId="7408"/>
    <cellStyle name="Normal 10 21 3 4 3 2 2" xfId="7409"/>
    <cellStyle name="Normal 10 21 3 4 3 2 2 2" xfId="7410"/>
    <cellStyle name="Normal 10 21 3 4 3 2 3" xfId="7411"/>
    <cellStyle name="Normal 10 21 3 4 3 3" xfId="7412"/>
    <cellStyle name="Normal 10 21 3 4 3 3 2" xfId="7413"/>
    <cellStyle name="Normal 10 21 3 4 3 4" xfId="7414"/>
    <cellStyle name="Normal 10 21 3 4 4" xfId="7415"/>
    <cellStyle name="Normal 10 21 3 4 4 2" xfId="7416"/>
    <cellStyle name="Normal 10 21 3 4 4 2 2" xfId="7417"/>
    <cellStyle name="Normal 10 21 3 4 4 2 2 2" xfId="7418"/>
    <cellStyle name="Normal 10 21 3 4 4 2 3" xfId="7419"/>
    <cellStyle name="Normal 10 21 3 4 4 3" xfId="7420"/>
    <cellStyle name="Normal 10 21 3 4 4 3 2" xfId="7421"/>
    <cellStyle name="Normal 10 21 3 4 4 4" xfId="7422"/>
    <cellStyle name="Normal 10 21 3 4 5" xfId="7423"/>
    <cellStyle name="Normal 10 21 3 4 5 2" xfId="7424"/>
    <cellStyle name="Normal 10 21 3 4 5 2 2" xfId="7425"/>
    <cellStyle name="Normal 10 21 3 4 5 2 2 2" xfId="7426"/>
    <cellStyle name="Normal 10 21 3 4 5 2 3" xfId="7427"/>
    <cellStyle name="Normal 10 21 3 4 5 3" xfId="7428"/>
    <cellStyle name="Normal 10 21 3 4 5 3 2" xfId="7429"/>
    <cellStyle name="Normal 10 21 3 4 5 4" xfId="7430"/>
    <cellStyle name="Normal 10 21 3 4 6" xfId="7431"/>
    <cellStyle name="Normal 10 21 3 4 6 2" xfId="7432"/>
    <cellStyle name="Normal 10 21 3 4 6 2 2" xfId="7433"/>
    <cellStyle name="Normal 10 21 3 4 6 2 2 2" xfId="7434"/>
    <cellStyle name="Normal 10 21 3 4 6 2 3" xfId="7435"/>
    <cellStyle name="Normal 10 21 3 4 6 3" xfId="7436"/>
    <cellStyle name="Normal 10 21 3 4 6 3 2" xfId="7437"/>
    <cellStyle name="Normal 10 21 3 4 6 4" xfId="7438"/>
    <cellStyle name="Normal 10 21 3 4 7" xfId="7439"/>
    <cellStyle name="Normal 10 21 3 4 7 2" xfId="7440"/>
    <cellStyle name="Normal 10 21 3 4 7 2 2" xfId="7441"/>
    <cellStyle name="Normal 10 21 3 4 7 3" xfId="7442"/>
    <cellStyle name="Normal 10 21 3 4 8" xfId="7443"/>
    <cellStyle name="Normal 10 21 3 4 8 2" xfId="7444"/>
    <cellStyle name="Normal 10 21 3 4 9" xfId="7445"/>
    <cellStyle name="Normal 10 21 3 5" xfId="7446"/>
    <cellStyle name="Normal 10 21 3 5 2" xfId="7447"/>
    <cellStyle name="Normal 10 21 3 5 2 2" xfId="7448"/>
    <cellStyle name="Normal 10 21 3 5 2 2 2" xfId="7449"/>
    <cellStyle name="Normal 10 21 3 5 2 3" xfId="7450"/>
    <cellStyle name="Normal 10 21 3 5 3" xfId="7451"/>
    <cellStyle name="Normal 10 21 3 5 3 2" xfId="7452"/>
    <cellStyle name="Normal 10 21 3 5 4" xfId="7453"/>
    <cellStyle name="Normal 10 21 3 6" xfId="7454"/>
    <cellStyle name="Normal 10 21 3 6 2" xfId="7455"/>
    <cellStyle name="Normal 10 21 3 6 2 2" xfId="7456"/>
    <cellStyle name="Normal 10 21 3 6 2 2 2" xfId="7457"/>
    <cellStyle name="Normal 10 21 3 6 2 3" xfId="7458"/>
    <cellStyle name="Normal 10 21 3 6 3" xfId="7459"/>
    <cellStyle name="Normal 10 21 3 6 3 2" xfId="7460"/>
    <cellStyle name="Normal 10 21 3 6 4" xfId="7461"/>
    <cellStyle name="Normal 10 21 3 7" xfId="7462"/>
    <cellStyle name="Normal 10 21 3 7 2" xfId="7463"/>
    <cellStyle name="Normal 10 21 3 7 2 2" xfId="7464"/>
    <cellStyle name="Normal 10 21 3 7 2 2 2" xfId="7465"/>
    <cellStyle name="Normal 10 21 3 7 2 3" xfId="7466"/>
    <cellStyle name="Normal 10 21 3 7 3" xfId="7467"/>
    <cellStyle name="Normal 10 21 3 7 3 2" xfId="7468"/>
    <cellStyle name="Normal 10 21 3 7 4" xfId="7469"/>
    <cellStyle name="Normal 10 21 3 8" xfId="7470"/>
    <cellStyle name="Normal 10 21 3 8 2" xfId="7471"/>
    <cellStyle name="Normal 10 21 3 8 2 2" xfId="7472"/>
    <cellStyle name="Normal 10 21 3 8 2 2 2" xfId="7473"/>
    <cellStyle name="Normal 10 21 3 8 2 3" xfId="7474"/>
    <cellStyle name="Normal 10 21 3 8 3" xfId="7475"/>
    <cellStyle name="Normal 10 21 3 8 3 2" xfId="7476"/>
    <cellStyle name="Normal 10 21 3 8 4" xfId="7477"/>
    <cellStyle name="Normal 10 21 3 9" xfId="7478"/>
    <cellStyle name="Normal 10 21 3 9 2" xfId="7479"/>
    <cellStyle name="Normal 10 21 3 9 2 2" xfId="7480"/>
    <cellStyle name="Normal 10 21 3 9 2 2 2" xfId="7481"/>
    <cellStyle name="Normal 10 21 3 9 2 3" xfId="7482"/>
    <cellStyle name="Normal 10 21 3 9 3" xfId="7483"/>
    <cellStyle name="Normal 10 21 3 9 3 2" xfId="7484"/>
    <cellStyle name="Normal 10 21 3 9 4" xfId="7485"/>
    <cellStyle name="Normal 10 21 4" xfId="7486"/>
    <cellStyle name="Normal 10 21 4 2" xfId="7487"/>
    <cellStyle name="Normal 10 21 4 2 2" xfId="7488"/>
    <cellStyle name="Normal 10 21 4 2 2 2" xfId="7489"/>
    <cellStyle name="Normal 10 21 4 2 2 2 2" xfId="7490"/>
    <cellStyle name="Normal 10 21 4 2 2 3" xfId="7491"/>
    <cellStyle name="Normal 10 21 4 2 3" xfId="7492"/>
    <cellStyle name="Normal 10 21 4 2 3 2" xfId="7493"/>
    <cellStyle name="Normal 10 21 4 2 4" xfId="7494"/>
    <cellStyle name="Normal 10 21 4 3" xfId="7495"/>
    <cellStyle name="Normal 10 21 4 3 2" xfId="7496"/>
    <cellStyle name="Normal 10 21 4 3 2 2" xfId="7497"/>
    <cellStyle name="Normal 10 21 4 3 2 2 2" xfId="7498"/>
    <cellStyle name="Normal 10 21 4 3 2 3" xfId="7499"/>
    <cellStyle name="Normal 10 21 4 3 3" xfId="7500"/>
    <cellStyle name="Normal 10 21 4 3 3 2" xfId="7501"/>
    <cellStyle name="Normal 10 21 4 3 4" xfId="7502"/>
    <cellStyle name="Normal 10 21 4 4" xfId="7503"/>
    <cellStyle name="Normal 10 21 4 4 2" xfId="7504"/>
    <cellStyle name="Normal 10 21 4 4 2 2" xfId="7505"/>
    <cellStyle name="Normal 10 21 4 4 2 2 2" xfId="7506"/>
    <cellStyle name="Normal 10 21 4 4 2 3" xfId="7507"/>
    <cellStyle name="Normal 10 21 4 4 3" xfId="7508"/>
    <cellStyle name="Normal 10 21 4 4 3 2" xfId="7509"/>
    <cellStyle name="Normal 10 21 4 4 4" xfId="7510"/>
    <cellStyle name="Normal 10 21 4 5" xfId="7511"/>
    <cellStyle name="Normal 10 21 4 5 2" xfId="7512"/>
    <cellStyle name="Normal 10 21 4 5 2 2" xfId="7513"/>
    <cellStyle name="Normal 10 21 4 5 2 2 2" xfId="7514"/>
    <cellStyle name="Normal 10 21 4 5 2 3" xfId="7515"/>
    <cellStyle name="Normal 10 21 4 5 3" xfId="7516"/>
    <cellStyle name="Normal 10 21 4 5 3 2" xfId="7517"/>
    <cellStyle name="Normal 10 21 4 5 4" xfId="7518"/>
    <cellStyle name="Normal 10 21 4 6" xfId="7519"/>
    <cellStyle name="Normal 10 21 4 6 2" xfId="7520"/>
    <cellStyle name="Normal 10 21 4 6 2 2" xfId="7521"/>
    <cellStyle name="Normal 10 21 4 6 2 2 2" xfId="7522"/>
    <cellStyle name="Normal 10 21 4 6 2 3" xfId="7523"/>
    <cellStyle name="Normal 10 21 4 6 3" xfId="7524"/>
    <cellStyle name="Normal 10 21 4 6 3 2" xfId="7525"/>
    <cellStyle name="Normal 10 21 4 6 4" xfId="7526"/>
    <cellStyle name="Normal 10 21 4 7" xfId="7527"/>
    <cellStyle name="Normal 10 21 4 7 2" xfId="7528"/>
    <cellStyle name="Normal 10 21 4 7 2 2" xfId="7529"/>
    <cellStyle name="Normal 10 21 4 7 3" xfId="7530"/>
    <cellStyle name="Normal 10 21 4 8" xfId="7531"/>
    <cellStyle name="Normal 10 21 4 8 2" xfId="7532"/>
    <cellStyle name="Normal 10 21 4 9" xfId="7533"/>
    <cellStyle name="Normal 10 21 5" xfId="7534"/>
    <cellStyle name="Normal 10 21 5 2" xfId="7535"/>
    <cellStyle name="Normal 10 21 5 2 2" xfId="7536"/>
    <cellStyle name="Normal 10 21 5 2 2 2" xfId="7537"/>
    <cellStyle name="Normal 10 21 5 2 2 2 2" xfId="7538"/>
    <cellStyle name="Normal 10 21 5 2 2 3" xfId="7539"/>
    <cellStyle name="Normal 10 21 5 2 3" xfId="7540"/>
    <cellStyle name="Normal 10 21 5 2 3 2" xfId="7541"/>
    <cellStyle name="Normal 10 21 5 2 4" xfId="7542"/>
    <cellStyle name="Normal 10 21 5 3" xfId="7543"/>
    <cellStyle name="Normal 10 21 5 3 2" xfId="7544"/>
    <cellStyle name="Normal 10 21 5 3 2 2" xfId="7545"/>
    <cellStyle name="Normal 10 21 5 3 2 2 2" xfId="7546"/>
    <cellStyle name="Normal 10 21 5 3 2 3" xfId="7547"/>
    <cellStyle name="Normal 10 21 5 3 3" xfId="7548"/>
    <cellStyle name="Normal 10 21 5 3 3 2" xfId="7549"/>
    <cellStyle name="Normal 10 21 5 3 4" xfId="7550"/>
    <cellStyle name="Normal 10 21 5 4" xfId="7551"/>
    <cellStyle name="Normal 10 21 5 4 2" xfId="7552"/>
    <cellStyle name="Normal 10 21 5 4 2 2" xfId="7553"/>
    <cellStyle name="Normal 10 21 5 4 2 2 2" xfId="7554"/>
    <cellStyle name="Normal 10 21 5 4 2 3" xfId="7555"/>
    <cellStyle name="Normal 10 21 5 4 3" xfId="7556"/>
    <cellStyle name="Normal 10 21 5 4 3 2" xfId="7557"/>
    <cellStyle name="Normal 10 21 5 4 4" xfId="7558"/>
    <cellStyle name="Normal 10 21 5 5" xfId="7559"/>
    <cellStyle name="Normal 10 21 5 5 2" xfId="7560"/>
    <cellStyle name="Normal 10 21 5 5 2 2" xfId="7561"/>
    <cellStyle name="Normal 10 21 5 5 2 2 2" xfId="7562"/>
    <cellStyle name="Normal 10 21 5 5 2 3" xfId="7563"/>
    <cellStyle name="Normal 10 21 5 5 3" xfId="7564"/>
    <cellStyle name="Normal 10 21 5 5 3 2" xfId="7565"/>
    <cellStyle name="Normal 10 21 5 5 4" xfId="7566"/>
    <cellStyle name="Normal 10 21 5 6" xfId="7567"/>
    <cellStyle name="Normal 10 21 5 6 2" xfId="7568"/>
    <cellStyle name="Normal 10 21 5 6 2 2" xfId="7569"/>
    <cellStyle name="Normal 10 21 5 6 2 2 2" xfId="7570"/>
    <cellStyle name="Normal 10 21 5 6 2 3" xfId="7571"/>
    <cellStyle name="Normal 10 21 5 6 3" xfId="7572"/>
    <cellStyle name="Normal 10 21 5 6 3 2" xfId="7573"/>
    <cellStyle name="Normal 10 21 5 6 4" xfId="7574"/>
    <cellStyle name="Normal 10 21 5 7" xfId="7575"/>
    <cellStyle name="Normal 10 21 5 7 2" xfId="7576"/>
    <cellStyle name="Normal 10 21 5 7 2 2" xfId="7577"/>
    <cellStyle name="Normal 10 21 5 7 3" xfId="7578"/>
    <cellStyle name="Normal 10 21 5 8" xfId="7579"/>
    <cellStyle name="Normal 10 21 5 8 2" xfId="7580"/>
    <cellStyle name="Normal 10 21 5 9" xfId="7581"/>
    <cellStyle name="Normal 10 21 6" xfId="7582"/>
    <cellStyle name="Normal 10 21 6 2" xfId="7583"/>
    <cellStyle name="Normal 10 21 6 2 2" xfId="7584"/>
    <cellStyle name="Normal 10 21 6 2 2 2" xfId="7585"/>
    <cellStyle name="Normal 10 21 6 2 2 2 2" xfId="7586"/>
    <cellStyle name="Normal 10 21 6 2 2 3" xfId="7587"/>
    <cellStyle name="Normal 10 21 6 2 3" xfId="7588"/>
    <cellStyle name="Normal 10 21 6 2 3 2" xfId="7589"/>
    <cellStyle name="Normal 10 21 6 2 4" xfId="7590"/>
    <cellStyle name="Normal 10 21 6 3" xfId="7591"/>
    <cellStyle name="Normal 10 21 6 3 2" xfId="7592"/>
    <cellStyle name="Normal 10 21 6 3 2 2" xfId="7593"/>
    <cellStyle name="Normal 10 21 6 3 2 2 2" xfId="7594"/>
    <cellStyle name="Normal 10 21 6 3 2 3" xfId="7595"/>
    <cellStyle name="Normal 10 21 6 3 3" xfId="7596"/>
    <cellStyle name="Normal 10 21 6 3 3 2" xfId="7597"/>
    <cellStyle name="Normal 10 21 6 3 4" xfId="7598"/>
    <cellStyle name="Normal 10 21 6 4" xfId="7599"/>
    <cellStyle name="Normal 10 21 6 4 2" xfId="7600"/>
    <cellStyle name="Normal 10 21 6 4 2 2" xfId="7601"/>
    <cellStyle name="Normal 10 21 6 4 2 2 2" xfId="7602"/>
    <cellStyle name="Normal 10 21 6 4 2 3" xfId="7603"/>
    <cellStyle name="Normal 10 21 6 4 3" xfId="7604"/>
    <cellStyle name="Normal 10 21 6 4 3 2" xfId="7605"/>
    <cellStyle name="Normal 10 21 6 4 4" xfId="7606"/>
    <cellStyle name="Normal 10 21 6 5" xfId="7607"/>
    <cellStyle name="Normal 10 21 6 5 2" xfId="7608"/>
    <cellStyle name="Normal 10 21 6 5 2 2" xfId="7609"/>
    <cellStyle name="Normal 10 21 6 5 2 2 2" xfId="7610"/>
    <cellStyle name="Normal 10 21 6 5 2 3" xfId="7611"/>
    <cellStyle name="Normal 10 21 6 5 3" xfId="7612"/>
    <cellStyle name="Normal 10 21 6 5 3 2" xfId="7613"/>
    <cellStyle name="Normal 10 21 6 5 4" xfId="7614"/>
    <cellStyle name="Normal 10 21 6 6" xfId="7615"/>
    <cellStyle name="Normal 10 21 6 6 2" xfId="7616"/>
    <cellStyle name="Normal 10 21 6 6 2 2" xfId="7617"/>
    <cellStyle name="Normal 10 21 6 6 2 2 2" xfId="7618"/>
    <cellStyle name="Normal 10 21 6 6 2 3" xfId="7619"/>
    <cellStyle name="Normal 10 21 6 6 3" xfId="7620"/>
    <cellStyle name="Normal 10 21 6 6 3 2" xfId="7621"/>
    <cellStyle name="Normal 10 21 6 6 4" xfId="7622"/>
    <cellStyle name="Normal 10 21 6 7" xfId="7623"/>
    <cellStyle name="Normal 10 21 6 7 2" xfId="7624"/>
    <cellStyle name="Normal 10 21 6 7 2 2" xfId="7625"/>
    <cellStyle name="Normal 10 21 6 7 3" xfId="7626"/>
    <cellStyle name="Normal 10 21 6 8" xfId="7627"/>
    <cellStyle name="Normal 10 21 6 8 2" xfId="7628"/>
    <cellStyle name="Normal 10 21 6 9" xfId="7629"/>
    <cellStyle name="Normal 10 21 7" xfId="7630"/>
    <cellStyle name="Normal 10 21 7 2" xfId="7631"/>
    <cellStyle name="Normal 10 21 7 2 2" xfId="7632"/>
    <cellStyle name="Normal 10 21 7 2 2 2" xfId="7633"/>
    <cellStyle name="Normal 10 21 7 2 3" xfId="7634"/>
    <cellStyle name="Normal 10 21 7 3" xfId="7635"/>
    <cellStyle name="Normal 10 21 7 3 2" xfId="7636"/>
    <cellStyle name="Normal 10 21 7 4" xfId="7637"/>
    <cellStyle name="Normal 10 21 8" xfId="7638"/>
    <cellStyle name="Normal 10 21 8 2" xfId="7639"/>
    <cellStyle name="Normal 10 21 8 2 2" xfId="7640"/>
    <cellStyle name="Normal 10 21 8 2 2 2" xfId="7641"/>
    <cellStyle name="Normal 10 21 8 2 3" xfId="7642"/>
    <cellStyle name="Normal 10 21 8 3" xfId="7643"/>
    <cellStyle name="Normal 10 21 8 3 2" xfId="7644"/>
    <cellStyle name="Normal 10 21 8 4" xfId="7645"/>
    <cellStyle name="Normal 10 21 9" xfId="7646"/>
    <cellStyle name="Normal 10 21 9 2" xfId="7647"/>
    <cellStyle name="Normal 10 21 9 2 2" xfId="7648"/>
    <cellStyle name="Normal 10 21 9 2 2 2" xfId="7649"/>
    <cellStyle name="Normal 10 21 9 2 3" xfId="7650"/>
    <cellStyle name="Normal 10 21 9 3" xfId="7651"/>
    <cellStyle name="Normal 10 21 9 3 2" xfId="7652"/>
    <cellStyle name="Normal 10 21 9 4" xfId="7653"/>
    <cellStyle name="Normal 10 22" xfId="7654"/>
    <cellStyle name="Normal 10 22 10" xfId="7655"/>
    <cellStyle name="Normal 10 22 10 2" xfId="7656"/>
    <cellStyle name="Normal 10 22 10 2 2" xfId="7657"/>
    <cellStyle name="Normal 10 22 10 2 2 2" xfId="7658"/>
    <cellStyle name="Normal 10 22 10 2 3" xfId="7659"/>
    <cellStyle name="Normal 10 22 10 3" xfId="7660"/>
    <cellStyle name="Normal 10 22 10 3 2" xfId="7661"/>
    <cellStyle name="Normal 10 22 10 4" xfId="7662"/>
    <cellStyle name="Normal 10 22 11" xfId="7663"/>
    <cellStyle name="Normal 10 22 11 2" xfId="7664"/>
    <cellStyle name="Normal 10 22 11 2 2" xfId="7665"/>
    <cellStyle name="Normal 10 22 11 2 2 2" xfId="7666"/>
    <cellStyle name="Normal 10 22 11 2 3" xfId="7667"/>
    <cellStyle name="Normal 10 22 11 3" xfId="7668"/>
    <cellStyle name="Normal 10 22 11 3 2" xfId="7669"/>
    <cellStyle name="Normal 10 22 11 4" xfId="7670"/>
    <cellStyle name="Normal 10 22 12" xfId="7671"/>
    <cellStyle name="Normal 10 22 12 2" xfId="7672"/>
    <cellStyle name="Normal 10 22 12 2 2" xfId="7673"/>
    <cellStyle name="Normal 10 22 12 3" xfId="7674"/>
    <cellStyle name="Normal 10 22 13" xfId="7675"/>
    <cellStyle name="Normal 10 22 13 2" xfId="7676"/>
    <cellStyle name="Normal 10 22 14" xfId="7677"/>
    <cellStyle name="Normal 10 22 2" xfId="7678"/>
    <cellStyle name="Normal 10 22 2 10" xfId="7679"/>
    <cellStyle name="Normal 10 22 2 10 2" xfId="7680"/>
    <cellStyle name="Normal 10 22 2 10 2 2" xfId="7681"/>
    <cellStyle name="Normal 10 22 2 10 3" xfId="7682"/>
    <cellStyle name="Normal 10 22 2 11" xfId="7683"/>
    <cellStyle name="Normal 10 22 2 11 2" xfId="7684"/>
    <cellStyle name="Normal 10 22 2 12" xfId="7685"/>
    <cellStyle name="Normal 10 22 2 2" xfId="7686"/>
    <cellStyle name="Normal 10 22 2 2 2" xfId="7687"/>
    <cellStyle name="Normal 10 22 2 2 2 2" xfId="7688"/>
    <cellStyle name="Normal 10 22 2 2 2 2 2" xfId="7689"/>
    <cellStyle name="Normal 10 22 2 2 2 2 2 2" xfId="7690"/>
    <cellStyle name="Normal 10 22 2 2 2 2 3" xfId="7691"/>
    <cellStyle name="Normal 10 22 2 2 2 3" xfId="7692"/>
    <cellStyle name="Normal 10 22 2 2 2 3 2" xfId="7693"/>
    <cellStyle name="Normal 10 22 2 2 2 4" xfId="7694"/>
    <cellStyle name="Normal 10 22 2 2 3" xfId="7695"/>
    <cellStyle name="Normal 10 22 2 2 3 2" xfId="7696"/>
    <cellStyle name="Normal 10 22 2 2 3 2 2" xfId="7697"/>
    <cellStyle name="Normal 10 22 2 2 3 2 2 2" xfId="7698"/>
    <cellStyle name="Normal 10 22 2 2 3 2 3" xfId="7699"/>
    <cellStyle name="Normal 10 22 2 2 3 3" xfId="7700"/>
    <cellStyle name="Normal 10 22 2 2 3 3 2" xfId="7701"/>
    <cellStyle name="Normal 10 22 2 2 3 4" xfId="7702"/>
    <cellStyle name="Normal 10 22 2 2 4" xfId="7703"/>
    <cellStyle name="Normal 10 22 2 2 4 2" xfId="7704"/>
    <cellStyle name="Normal 10 22 2 2 4 2 2" xfId="7705"/>
    <cellStyle name="Normal 10 22 2 2 4 2 2 2" xfId="7706"/>
    <cellStyle name="Normal 10 22 2 2 4 2 3" xfId="7707"/>
    <cellStyle name="Normal 10 22 2 2 4 3" xfId="7708"/>
    <cellStyle name="Normal 10 22 2 2 4 3 2" xfId="7709"/>
    <cellStyle name="Normal 10 22 2 2 4 4" xfId="7710"/>
    <cellStyle name="Normal 10 22 2 2 5" xfId="7711"/>
    <cellStyle name="Normal 10 22 2 2 5 2" xfId="7712"/>
    <cellStyle name="Normal 10 22 2 2 5 2 2" xfId="7713"/>
    <cellStyle name="Normal 10 22 2 2 5 2 2 2" xfId="7714"/>
    <cellStyle name="Normal 10 22 2 2 5 2 3" xfId="7715"/>
    <cellStyle name="Normal 10 22 2 2 5 3" xfId="7716"/>
    <cellStyle name="Normal 10 22 2 2 5 3 2" xfId="7717"/>
    <cellStyle name="Normal 10 22 2 2 5 4" xfId="7718"/>
    <cellStyle name="Normal 10 22 2 2 6" xfId="7719"/>
    <cellStyle name="Normal 10 22 2 2 6 2" xfId="7720"/>
    <cellStyle name="Normal 10 22 2 2 6 2 2" xfId="7721"/>
    <cellStyle name="Normal 10 22 2 2 6 2 2 2" xfId="7722"/>
    <cellStyle name="Normal 10 22 2 2 6 2 3" xfId="7723"/>
    <cellStyle name="Normal 10 22 2 2 6 3" xfId="7724"/>
    <cellStyle name="Normal 10 22 2 2 6 3 2" xfId="7725"/>
    <cellStyle name="Normal 10 22 2 2 6 4" xfId="7726"/>
    <cellStyle name="Normal 10 22 2 2 7" xfId="7727"/>
    <cellStyle name="Normal 10 22 2 2 7 2" xfId="7728"/>
    <cellStyle name="Normal 10 22 2 2 7 2 2" xfId="7729"/>
    <cellStyle name="Normal 10 22 2 2 7 3" xfId="7730"/>
    <cellStyle name="Normal 10 22 2 2 8" xfId="7731"/>
    <cellStyle name="Normal 10 22 2 2 8 2" xfId="7732"/>
    <cellStyle name="Normal 10 22 2 2 9" xfId="7733"/>
    <cellStyle name="Normal 10 22 2 3" xfId="7734"/>
    <cellStyle name="Normal 10 22 2 3 2" xfId="7735"/>
    <cellStyle name="Normal 10 22 2 3 2 2" xfId="7736"/>
    <cellStyle name="Normal 10 22 2 3 2 2 2" xfId="7737"/>
    <cellStyle name="Normal 10 22 2 3 2 2 2 2" xfId="7738"/>
    <cellStyle name="Normal 10 22 2 3 2 2 3" xfId="7739"/>
    <cellStyle name="Normal 10 22 2 3 2 3" xfId="7740"/>
    <cellStyle name="Normal 10 22 2 3 2 3 2" xfId="7741"/>
    <cellStyle name="Normal 10 22 2 3 2 4" xfId="7742"/>
    <cellStyle name="Normal 10 22 2 3 3" xfId="7743"/>
    <cellStyle name="Normal 10 22 2 3 3 2" xfId="7744"/>
    <cellStyle name="Normal 10 22 2 3 3 2 2" xfId="7745"/>
    <cellStyle name="Normal 10 22 2 3 3 2 2 2" xfId="7746"/>
    <cellStyle name="Normal 10 22 2 3 3 2 3" xfId="7747"/>
    <cellStyle name="Normal 10 22 2 3 3 3" xfId="7748"/>
    <cellStyle name="Normal 10 22 2 3 3 3 2" xfId="7749"/>
    <cellStyle name="Normal 10 22 2 3 3 4" xfId="7750"/>
    <cellStyle name="Normal 10 22 2 3 4" xfId="7751"/>
    <cellStyle name="Normal 10 22 2 3 4 2" xfId="7752"/>
    <cellStyle name="Normal 10 22 2 3 4 2 2" xfId="7753"/>
    <cellStyle name="Normal 10 22 2 3 4 2 2 2" xfId="7754"/>
    <cellStyle name="Normal 10 22 2 3 4 2 3" xfId="7755"/>
    <cellStyle name="Normal 10 22 2 3 4 3" xfId="7756"/>
    <cellStyle name="Normal 10 22 2 3 4 3 2" xfId="7757"/>
    <cellStyle name="Normal 10 22 2 3 4 4" xfId="7758"/>
    <cellStyle name="Normal 10 22 2 3 5" xfId="7759"/>
    <cellStyle name="Normal 10 22 2 3 5 2" xfId="7760"/>
    <cellStyle name="Normal 10 22 2 3 5 2 2" xfId="7761"/>
    <cellStyle name="Normal 10 22 2 3 5 2 2 2" xfId="7762"/>
    <cellStyle name="Normal 10 22 2 3 5 2 3" xfId="7763"/>
    <cellStyle name="Normal 10 22 2 3 5 3" xfId="7764"/>
    <cellStyle name="Normal 10 22 2 3 5 3 2" xfId="7765"/>
    <cellStyle name="Normal 10 22 2 3 5 4" xfId="7766"/>
    <cellStyle name="Normal 10 22 2 3 6" xfId="7767"/>
    <cellStyle name="Normal 10 22 2 3 6 2" xfId="7768"/>
    <cellStyle name="Normal 10 22 2 3 6 2 2" xfId="7769"/>
    <cellStyle name="Normal 10 22 2 3 6 2 2 2" xfId="7770"/>
    <cellStyle name="Normal 10 22 2 3 6 2 3" xfId="7771"/>
    <cellStyle name="Normal 10 22 2 3 6 3" xfId="7772"/>
    <cellStyle name="Normal 10 22 2 3 6 3 2" xfId="7773"/>
    <cellStyle name="Normal 10 22 2 3 6 4" xfId="7774"/>
    <cellStyle name="Normal 10 22 2 3 7" xfId="7775"/>
    <cellStyle name="Normal 10 22 2 3 7 2" xfId="7776"/>
    <cellStyle name="Normal 10 22 2 3 7 2 2" xfId="7777"/>
    <cellStyle name="Normal 10 22 2 3 7 3" xfId="7778"/>
    <cellStyle name="Normal 10 22 2 3 8" xfId="7779"/>
    <cellStyle name="Normal 10 22 2 3 8 2" xfId="7780"/>
    <cellStyle name="Normal 10 22 2 3 9" xfId="7781"/>
    <cellStyle name="Normal 10 22 2 4" xfId="7782"/>
    <cellStyle name="Normal 10 22 2 4 2" xfId="7783"/>
    <cellStyle name="Normal 10 22 2 4 2 2" xfId="7784"/>
    <cellStyle name="Normal 10 22 2 4 2 2 2" xfId="7785"/>
    <cellStyle name="Normal 10 22 2 4 2 2 2 2" xfId="7786"/>
    <cellStyle name="Normal 10 22 2 4 2 2 3" xfId="7787"/>
    <cellStyle name="Normal 10 22 2 4 2 3" xfId="7788"/>
    <cellStyle name="Normal 10 22 2 4 2 3 2" xfId="7789"/>
    <cellStyle name="Normal 10 22 2 4 2 4" xfId="7790"/>
    <cellStyle name="Normal 10 22 2 4 3" xfId="7791"/>
    <cellStyle name="Normal 10 22 2 4 3 2" xfId="7792"/>
    <cellStyle name="Normal 10 22 2 4 3 2 2" xfId="7793"/>
    <cellStyle name="Normal 10 22 2 4 3 2 2 2" xfId="7794"/>
    <cellStyle name="Normal 10 22 2 4 3 2 3" xfId="7795"/>
    <cellStyle name="Normal 10 22 2 4 3 3" xfId="7796"/>
    <cellStyle name="Normal 10 22 2 4 3 3 2" xfId="7797"/>
    <cellStyle name="Normal 10 22 2 4 3 4" xfId="7798"/>
    <cellStyle name="Normal 10 22 2 4 4" xfId="7799"/>
    <cellStyle name="Normal 10 22 2 4 4 2" xfId="7800"/>
    <cellStyle name="Normal 10 22 2 4 4 2 2" xfId="7801"/>
    <cellStyle name="Normal 10 22 2 4 4 2 2 2" xfId="7802"/>
    <cellStyle name="Normal 10 22 2 4 4 2 3" xfId="7803"/>
    <cellStyle name="Normal 10 22 2 4 4 3" xfId="7804"/>
    <cellStyle name="Normal 10 22 2 4 4 3 2" xfId="7805"/>
    <cellStyle name="Normal 10 22 2 4 4 4" xfId="7806"/>
    <cellStyle name="Normal 10 22 2 4 5" xfId="7807"/>
    <cellStyle name="Normal 10 22 2 4 5 2" xfId="7808"/>
    <cellStyle name="Normal 10 22 2 4 5 2 2" xfId="7809"/>
    <cellStyle name="Normal 10 22 2 4 5 2 2 2" xfId="7810"/>
    <cellStyle name="Normal 10 22 2 4 5 2 3" xfId="7811"/>
    <cellStyle name="Normal 10 22 2 4 5 3" xfId="7812"/>
    <cellStyle name="Normal 10 22 2 4 5 3 2" xfId="7813"/>
    <cellStyle name="Normal 10 22 2 4 5 4" xfId="7814"/>
    <cellStyle name="Normal 10 22 2 4 6" xfId="7815"/>
    <cellStyle name="Normal 10 22 2 4 6 2" xfId="7816"/>
    <cellStyle name="Normal 10 22 2 4 6 2 2" xfId="7817"/>
    <cellStyle name="Normal 10 22 2 4 6 2 2 2" xfId="7818"/>
    <cellStyle name="Normal 10 22 2 4 6 2 3" xfId="7819"/>
    <cellStyle name="Normal 10 22 2 4 6 3" xfId="7820"/>
    <cellStyle name="Normal 10 22 2 4 6 3 2" xfId="7821"/>
    <cellStyle name="Normal 10 22 2 4 6 4" xfId="7822"/>
    <cellStyle name="Normal 10 22 2 4 7" xfId="7823"/>
    <cellStyle name="Normal 10 22 2 4 7 2" xfId="7824"/>
    <cellStyle name="Normal 10 22 2 4 7 2 2" xfId="7825"/>
    <cellStyle name="Normal 10 22 2 4 7 3" xfId="7826"/>
    <cellStyle name="Normal 10 22 2 4 8" xfId="7827"/>
    <cellStyle name="Normal 10 22 2 4 8 2" xfId="7828"/>
    <cellStyle name="Normal 10 22 2 4 9" xfId="7829"/>
    <cellStyle name="Normal 10 22 2 5" xfId="7830"/>
    <cellStyle name="Normal 10 22 2 5 2" xfId="7831"/>
    <cellStyle name="Normal 10 22 2 5 2 2" xfId="7832"/>
    <cellStyle name="Normal 10 22 2 5 2 2 2" xfId="7833"/>
    <cellStyle name="Normal 10 22 2 5 2 3" xfId="7834"/>
    <cellStyle name="Normal 10 22 2 5 3" xfId="7835"/>
    <cellStyle name="Normal 10 22 2 5 3 2" xfId="7836"/>
    <cellStyle name="Normal 10 22 2 5 4" xfId="7837"/>
    <cellStyle name="Normal 10 22 2 6" xfId="7838"/>
    <cellStyle name="Normal 10 22 2 6 2" xfId="7839"/>
    <cellStyle name="Normal 10 22 2 6 2 2" xfId="7840"/>
    <cellStyle name="Normal 10 22 2 6 2 2 2" xfId="7841"/>
    <cellStyle name="Normal 10 22 2 6 2 3" xfId="7842"/>
    <cellStyle name="Normal 10 22 2 6 3" xfId="7843"/>
    <cellStyle name="Normal 10 22 2 6 3 2" xfId="7844"/>
    <cellStyle name="Normal 10 22 2 6 4" xfId="7845"/>
    <cellStyle name="Normal 10 22 2 7" xfId="7846"/>
    <cellStyle name="Normal 10 22 2 7 2" xfId="7847"/>
    <cellStyle name="Normal 10 22 2 7 2 2" xfId="7848"/>
    <cellStyle name="Normal 10 22 2 7 2 2 2" xfId="7849"/>
    <cellStyle name="Normal 10 22 2 7 2 3" xfId="7850"/>
    <cellStyle name="Normal 10 22 2 7 3" xfId="7851"/>
    <cellStyle name="Normal 10 22 2 7 3 2" xfId="7852"/>
    <cellStyle name="Normal 10 22 2 7 4" xfId="7853"/>
    <cellStyle name="Normal 10 22 2 8" xfId="7854"/>
    <cellStyle name="Normal 10 22 2 8 2" xfId="7855"/>
    <cellStyle name="Normal 10 22 2 8 2 2" xfId="7856"/>
    <cellStyle name="Normal 10 22 2 8 2 2 2" xfId="7857"/>
    <cellStyle name="Normal 10 22 2 8 2 3" xfId="7858"/>
    <cellStyle name="Normal 10 22 2 8 3" xfId="7859"/>
    <cellStyle name="Normal 10 22 2 8 3 2" xfId="7860"/>
    <cellStyle name="Normal 10 22 2 8 4" xfId="7861"/>
    <cellStyle name="Normal 10 22 2 9" xfId="7862"/>
    <cellStyle name="Normal 10 22 2 9 2" xfId="7863"/>
    <cellStyle name="Normal 10 22 2 9 2 2" xfId="7864"/>
    <cellStyle name="Normal 10 22 2 9 2 2 2" xfId="7865"/>
    <cellStyle name="Normal 10 22 2 9 2 3" xfId="7866"/>
    <cellStyle name="Normal 10 22 2 9 3" xfId="7867"/>
    <cellStyle name="Normal 10 22 2 9 3 2" xfId="7868"/>
    <cellStyle name="Normal 10 22 2 9 4" xfId="7869"/>
    <cellStyle name="Normal 10 22 3" xfId="7870"/>
    <cellStyle name="Normal 10 22 3 10" xfId="7871"/>
    <cellStyle name="Normal 10 22 3 10 2" xfId="7872"/>
    <cellStyle name="Normal 10 22 3 10 2 2" xfId="7873"/>
    <cellStyle name="Normal 10 22 3 10 3" xfId="7874"/>
    <cellStyle name="Normal 10 22 3 11" xfId="7875"/>
    <cellStyle name="Normal 10 22 3 11 2" xfId="7876"/>
    <cellStyle name="Normal 10 22 3 12" xfId="7877"/>
    <cellStyle name="Normal 10 22 3 2" xfId="7878"/>
    <cellStyle name="Normal 10 22 3 2 2" xfId="7879"/>
    <cellStyle name="Normal 10 22 3 2 2 2" xfId="7880"/>
    <cellStyle name="Normal 10 22 3 2 2 2 2" xfId="7881"/>
    <cellStyle name="Normal 10 22 3 2 2 2 2 2" xfId="7882"/>
    <cellStyle name="Normal 10 22 3 2 2 2 3" xfId="7883"/>
    <cellStyle name="Normal 10 22 3 2 2 3" xfId="7884"/>
    <cellStyle name="Normal 10 22 3 2 2 3 2" xfId="7885"/>
    <cellStyle name="Normal 10 22 3 2 2 4" xfId="7886"/>
    <cellStyle name="Normal 10 22 3 2 3" xfId="7887"/>
    <cellStyle name="Normal 10 22 3 2 3 2" xfId="7888"/>
    <cellStyle name="Normal 10 22 3 2 3 2 2" xfId="7889"/>
    <cellStyle name="Normal 10 22 3 2 3 2 2 2" xfId="7890"/>
    <cellStyle name="Normal 10 22 3 2 3 2 3" xfId="7891"/>
    <cellStyle name="Normal 10 22 3 2 3 3" xfId="7892"/>
    <cellStyle name="Normal 10 22 3 2 3 3 2" xfId="7893"/>
    <cellStyle name="Normal 10 22 3 2 3 4" xfId="7894"/>
    <cellStyle name="Normal 10 22 3 2 4" xfId="7895"/>
    <cellStyle name="Normal 10 22 3 2 4 2" xfId="7896"/>
    <cellStyle name="Normal 10 22 3 2 4 2 2" xfId="7897"/>
    <cellStyle name="Normal 10 22 3 2 4 2 2 2" xfId="7898"/>
    <cellStyle name="Normal 10 22 3 2 4 2 3" xfId="7899"/>
    <cellStyle name="Normal 10 22 3 2 4 3" xfId="7900"/>
    <cellStyle name="Normal 10 22 3 2 4 3 2" xfId="7901"/>
    <cellStyle name="Normal 10 22 3 2 4 4" xfId="7902"/>
    <cellStyle name="Normal 10 22 3 2 5" xfId="7903"/>
    <cellStyle name="Normal 10 22 3 2 5 2" xfId="7904"/>
    <cellStyle name="Normal 10 22 3 2 5 2 2" xfId="7905"/>
    <cellStyle name="Normal 10 22 3 2 5 2 2 2" xfId="7906"/>
    <cellStyle name="Normal 10 22 3 2 5 2 3" xfId="7907"/>
    <cellStyle name="Normal 10 22 3 2 5 3" xfId="7908"/>
    <cellStyle name="Normal 10 22 3 2 5 3 2" xfId="7909"/>
    <cellStyle name="Normal 10 22 3 2 5 4" xfId="7910"/>
    <cellStyle name="Normal 10 22 3 2 6" xfId="7911"/>
    <cellStyle name="Normal 10 22 3 2 6 2" xfId="7912"/>
    <cellStyle name="Normal 10 22 3 2 6 2 2" xfId="7913"/>
    <cellStyle name="Normal 10 22 3 2 6 2 2 2" xfId="7914"/>
    <cellStyle name="Normal 10 22 3 2 6 2 3" xfId="7915"/>
    <cellStyle name="Normal 10 22 3 2 6 3" xfId="7916"/>
    <cellStyle name="Normal 10 22 3 2 6 3 2" xfId="7917"/>
    <cellStyle name="Normal 10 22 3 2 6 4" xfId="7918"/>
    <cellStyle name="Normal 10 22 3 2 7" xfId="7919"/>
    <cellStyle name="Normal 10 22 3 2 7 2" xfId="7920"/>
    <cellStyle name="Normal 10 22 3 2 7 2 2" xfId="7921"/>
    <cellStyle name="Normal 10 22 3 2 7 3" xfId="7922"/>
    <cellStyle name="Normal 10 22 3 2 8" xfId="7923"/>
    <cellStyle name="Normal 10 22 3 2 8 2" xfId="7924"/>
    <cellStyle name="Normal 10 22 3 2 9" xfId="7925"/>
    <cellStyle name="Normal 10 22 3 3" xfId="7926"/>
    <cellStyle name="Normal 10 22 3 3 2" xfId="7927"/>
    <cellStyle name="Normal 10 22 3 3 2 2" xfId="7928"/>
    <cellStyle name="Normal 10 22 3 3 2 2 2" xfId="7929"/>
    <cellStyle name="Normal 10 22 3 3 2 2 2 2" xfId="7930"/>
    <cellStyle name="Normal 10 22 3 3 2 2 3" xfId="7931"/>
    <cellStyle name="Normal 10 22 3 3 2 3" xfId="7932"/>
    <cellStyle name="Normal 10 22 3 3 2 3 2" xfId="7933"/>
    <cellStyle name="Normal 10 22 3 3 2 4" xfId="7934"/>
    <cellStyle name="Normal 10 22 3 3 3" xfId="7935"/>
    <cellStyle name="Normal 10 22 3 3 3 2" xfId="7936"/>
    <cellStyle name="Normal 10 22 3 3 3 2 2" xfId="7937"/>
    <cellStyle name="Normal 10 22 3 3 3 2 2 2" xfId="7938"/>
    <cellStyle name="Normal 10 22 3 3 3 2 3" xfId="7939"/>
    <cellStyle name="Normal 10 22 3 3 3 3" xfId="7940"/>
    <cellStyle name="Normal 10 22 3 3 3 3 2" xfId="7941"/>
    <cellStyle name="Normal 10 22 3 3 3 4" xfId="7942"/>
    <cellStyle name="Normal 10 22 3 3 4" xfId="7943"/>
    <cellStyle name="Normal 10 22 3 3 4 2" xfId="7944"/>
    <cellStyle name="Normal 10 22 3 3 4 2 2" xfId="7945"/>
    <cellStyle name="Normal 10 22 3 3 4 2 2 2" xfId="7946"/>
    <cellStyle name="Normal 10 22 3 3 4 2 3" xfId="7947"/>
    <cellStyle name="Normal 10 22 3 3 4 3" xfId="7948"/>
    <cellStyle name="Normal 10 22 3 3 4 3 2" xfId="7949"/>
    <cellStyle name="Normal 10 22 3 3 4 4" xfId="7950"/>
    <cellStyle name="Normal 10 22 3 3 5" xfId="7951"/>
    <cellStyle name="Normal 10 22 3 3 5 2" xfId="7952"/>
    <cellStyle name="Normal 10 22 3 3 5 2 2" xfId="7953"/>
    <cellStyle name="Normal 10 22 3 3 5 2 2 2" xfId="7954"/>
    <cellStyle name="Normal 10 22 3 3 5 2 3" xfId="7955"/>
    <cellStyle name="Normal 10 22 3 3 5 3" xfId="7956"/>
    <cellStyle name="Normal 10 22 3 3 5 3 2" xfId="7957"/>
    <cellStyle name="Normal 10 22 3 3 5 4" xfId="7958"/>
    <cellStyle name="Normal 10 22 3 3 6" xfId="7959"/>
    <cellStyle name="Normal 10 22 3 3 6 2" xfId="7960"/>
    <cellStyle name="Normal 10 22 3 3 6 2 2" xfId="7961"/>
    <cellStyle name="Normal 10 22 3 3 6 2 2 2" xfId="7962"/>
    <cellStyle name="Normal 10 22 3 3 6 2 3" xfId="7963"/>
    <cellStyle name="Normal 10 22 3 3 6 3" xfId="7964"/>
    <cellStyle name="Normal 10 22 3 3 6 3 2" xfId="7965"/>
    <cellStyle name="Normal 10 22 3 3 6 4" xfId="7966"/>
    <cellStyle name="Normal 10 22 3 3 7" xfId="7967"/>
    <cellStyle name="Normal 10 22 3 3 7 2" xfId="7968"/>
    <cellStyle name="Normal 10 22 3 3 7 2 2" xfId="7969"/>
    <cellStyle name="Normal 10 22 3 3 7 3" xfId="7970"/>
    <cellStyle name="Normal 10 22 3 3 8" xfId="7971"/>
    <cellStyle name="Normal 10 22 3 3 8 2" xfId="7972"/>
    <cellStyle name="Normal 10 22 3 3 9" xfId="7973"/>
    <cellStyle name="Normal 10 22 3 4" xfId="7974"/>
    <cellStyle name="Normal 10 22 3 4 2" xfId="7975"/>
    <cellStyle name="Normal 10 22 3 4 2 2" xfId="7976"/>
    <cellStyle name="Normal 10 22 3 4 2 2 2" xfId="7977"/>
    <cellStyle name="Normal 10 22 3 4 2 2 2 2" xfId="7978"/>
    <cellStyle name="Normal 10 22 3 4 2 2 3" xfId="7979"/>
    <cellStyle name="Normal 10 22 3 4 2 3" xfId="7980"/>
    <cellStyle name="Normal 10 22 3 4 2 3 2" xfId="7981"/>
    <cellStyle name="Normal 10 22 3 4 2 4" xfId="7982"/>
    <cellStyle name="Normal 10 22 3 4 3" xfId="7983"/>
    <cellStyle name="Normal 10 22 3 4 3 2" xfId="7984"/>
    <cellStyle name="Normal 10 22 3 4 3 2 2" xfId="7985"/>
    <cellStyle name="Normal 10 22 3 4 3 2 2 2" xfId="7986"/>
    <cellStyle name="Normal 10 22 3 4 3 2 3" xfId="7987"/>
    <cellStyle name="Normal 10 22 3 4 3 3" xfId="7988"/>
    <cellStyle name="Normal 10 22 3 4 3 3 2" xfId="7989"/>
    <cellStyle name="Normal 10 22 3 4 3 4" xfId="7990"/>
    <cellStyle name="Normal 10 22 3 4 4" xfId="7991"/>
    <cellStyle name="Normal 10 22 3 4 4 2" xfId="7992"/>
    <cellStyle name="Normal 10 22 3 4 4 2 2" xfId="7993"/>
    <cellStyle name="Normal 10 22 3 4 4 2 2 2" xfId="7994"/>
    <cellStyle name="Normal 10 22 3 4 4 2 3" xfId="7995"/>
    <cellStyle name="Normal 10 22 3 4 4 3" xfId="7996"/>
    <cellStyle name="Normal 10 22 3 4 4 3 2" xfId="7997"/>
    <cellStyle name="Normal 10 22 3 4 4 4" xfId="7998"/>
    <cellStyle name="Normal 10 22 3 4 5" xfId="7999"/>
    <cellStyle name="Normal 10 22 3 4 5 2" xfId="8000"/>
    <cellStyle name="Normal 10 22 3 4 5 2 2" xfId="8001"/>
    <cellStyle name="Normal 10 22 3 4 5 2 2 2" xfId="8002"/>
    <cellStyle name="Normal 10 22 3 4 5 2 3" xfId="8003"/>
    <cellStyle name="Normal 10 22 3 4 5 3" xfId="8004"/>
    <cellStyle name="Normal 10 22 3 4 5 3 2" xfId="8005"/>
    <cellStyle name="Normal 10 22 3 4 5 4" xfId="8006"/>
    <cellStyle name="Normal 10 22 3 4 6" xfId="8007"/>
    <cellStyle name="Normal 10 22 3 4 6 2" xfId="8008"/>
    <cellStyle name="Normal 10 22 3 4 6 2 2" xfId="8009"/>
    <cellStyle name="Normal 10 22 3 4 6 2 2 2" xfId="8010"/>
    <cellStyle name="Normal 10 22 3 4 6 2 3" xfId="8011"/>
    <cellStyle name="Normal 10 22 3 4 6 3" xfId="8012"/>
    <cellStyle name="Normal 10 22 3 4 6 3 2" xfId="8013"/>
    <cellStyle name="Normal 10 22 3 4 6 4" xfId="8014"/>
    <cellStyle name="Normal 10 22 3 4 7" xfId="8015"/>
    <cellStyle name="Normal 10 22 3 4 7 2" xfId="8016"/>
    <cellStyle name="Normal 10 22 3 4 7 2 2" xfId="8017"/>
    <cellStyle name="Normal 10 22 3 4 7 3" xfId="8018"/>
    <cellStyle name="Normal 10 22 3 4 8" xfId="8019"/>
    <cellStyle name="Normal 10 22 3 4 8 2" xfId="8020"/>
    <cellStyle name="Normal 10 22 3 4 9" xfId="8021"/>
    <cellStyle name="Normal 10 22 3 5" xfId="8022"/>
    <cellStyle name="Normal 10 22 3 5 2" xfId="8023"/>
    <cellStyle name="Normal 10 22 3 5 2 2" xfId="8024"/>
    <cellStyle name="Normal 10 22 3 5 2 2 2" xfId="8025"/>
    <cellStyle name="Normal 10 22 3 5 2 3" xfId="8026"/>
    <cellStyle name="Normal 10 22 3 5 3" xfId="8027"/>
    <cellStyle name="Normal 10 22 3 5 3 2" xfId="8028"/>
    <cellStyle name="Normal 10 22 3 5 4" xfId="8029"/>
    <cellStyle name="Normal 10 22 3 6" xfId="8030"/>
    <cellStyle name="Normal 10 22 3 6 2" xfId="8031"/>
    <cellStyle name="Normal 10 22 3 6 2 2" xfId="8032"/>
    <cellStyle name="Normal 10 22 3 6 2 2 2" xfId="8033"/>
    <cellStyle name="Normal 10 22 3 6 2 3" xfId="8034"/>
    <cellStyle name="Normal 10 22 3 6 3" xfId="8035"/>
    <cellStyle name="Normal 10 22 3 6 3 2" xfId="8036"/>
    <cellStyle name="Normal 10 22 3 6 4" xfId="8037"/>
    <cellStyle name="Normal 10 22 3 7" xfId="8038"/>
    <cellStyle name="Normal 10 22 3 7 2" xfId="8039"/>
    <cellStyle name="Normal 10 22 3 7 2 2" xfId="8040"/>
    <cellStyle name="Normal 10 22 3 7 2 2 2" xfId="8041"/>
    <cellStyle name="Normal 10 22 3 7 2 3" xfId="8042"/>
    <cellStyle name="Normal 10 22 3 7 3" xfId="8043"/>
    <cellStyle name="Normal 10 22 3 7 3 2" xfId="8044"/>
    <cellStyle name="Normal 10 22 3 7 4" xfId="8045"/>
    <cellStyle name="Normal 10 22 3 8" xfId="8046"/>
    <cellStyle name="Normal 10 22 3 8 2" xfId="8047"/>
    <cellStyle name="Normal 10 22 3 8 2 2" xfId="8048"/>
    <cellStyle name="Normal 10 22 3 8 2 2 2" xfId="8049"/>
    <cellStyle name="Normal 10 22 3 8 2 3" xfId="8050"/>
    <cellStyle name="Normal 10 22 3 8 3" xfId="8051"/>
    <cellStyle name="Normal 10 22 3 8 3 2" xfId="8052"/>
    <cellStyle name="Normal 10 22 3 8 4" xfId="8053"/>
    <cellStyle name="Normal 10 22 3 9" xfId="8054"/>
    <cellStyle name="Normal 10 22 3 9 2" xfId="8055"/>
    <cellStyle name="Normal 10 22 3 9 2 2" xfId="8056"/>
    <cellStyle name="Normal 10 22 3 9 2 2 2" xfId="8057"/>
    <cellStyle name="Normal 10 22 3 9 2 3" xfId="8058"/>
    <cellStyle name="Normal 10 22 3 9 3" xfId="8059"/>
    <cellStyle name="Normal 10 22 3 9 3 2" xfId="8060"/>
    <cellStyle name="Normal 10 22 3 9 4" xfId="8061"/>
    <cellStyle name="Normal 10 22 4" xfId="8062"/>
    <cellStyle name="Normal 10 22 4 2" xfId="8063"/>
    <cellStyle name="Normal 10 22 4 2 2" xfId="8064"/>
    <cellStyle name="Normal 10 22 4 2 2 2" xfId="8065"/>
    <cellStyle name="Normal 10 22 4 2 2 2 2" xfId="8066"/>
    <cellStyle name="Normal 10 22 4 2 2 3" xfId="8067"/>
    <cellStyle name="Normal 10 22 4 2 3" xfId="8068"/>
    <cellStyle name="Normal 10 22 4 2 3 2" xfId="8069"/>
    <cellStyle name="Normal 10 22 4 2 4" xfId="8070"/>
    <cellStyle name="Normal 10 22 4 3" xfId="8071"/>
    <cellStyle name="Normal 10 22 4 3 2" xfId="8072"/>
    <cellStyle name="Normal 10 22 4 3 2 2" xfId="8073"/>
    <cellStyle name="Normal 10 22 4 3 2 2 2" xfId="8074"/>
    <cellStyle name="Normal 10 22 4 3 2 3" xfId="8075"/>
    <cellStyle name="Normal 10 22 4 3 3" xfId="8076"/>
    <cellStyle name="Normal 10 22 4 3 3 2" xfId="8077"/>
    <cellStyle name="Normal 10 22 4 3 4" xfId="8078"/>
    <cellStyle name="Normal 10 22 4 4" xfId="8079"/>
    <cellStyle name="Normal 10 22 4 4 2" xfId="8080"/>
    <cellStyle name="Normal 10 22 4 4 2 2" xfId="8081"/>
    <cellStyle name="Normal 10 22 4 4 2 2 2" xfId="8082"/>
    <cellStyle name="Normal 10 22 4 4 2 3" xfId="8083"/>
    <cellStyle name="Normal 10 22 4 4 3" xfId="8084"/>
    <cellStyle name="Normal 10 22 4 4 3 2" xfId="8085"/>
    <cellStyle name="Normal 10 22 4 4 4" xfId="8086"/>
    <cellStyle name="Normal 10 22 4 5" xfId="8087"/>
    <cellStyle name="Normal 10 22 4 5 2" xfId="8088"/>
    <cellStyle name="Normal 10 22 4 5 2 2" xfId="8089"/>
    <cellStyle name="Normal 10 22 4 5 2 2 2" xfId="8090"/>
    <cellStyle name="Normal 10 22 4 5 2 3" xfId="8091"/>
    <cellStyle name="Normal 10 22 4 5 3" xfId="8092"/>
    <cellStyle name="Normal 10 22 4 5 3 2" xfId="8093"/>
    <cellStyle name="Normal 10 22 4 5 4" xfId="8094"/>
    <cellStyle name="Normal 10 22 4 6" xfId="8095"/>
    <cellStyle name="Normal 10 22 4 6 2" xfId="8096"/>
    <cellStyle name="Normal 10 22 4 6 2 2" xfId="8097"/>
    <cellStyle name="Normal 10 22 4 6 2 2 2" xfId="8098"/>
    <cellStyle name="Normal 10 22 4 6 2 3" xfId="8099"/>
    <cellStyle name="Normal 10 22 4 6 3" xfId="8100"/>
    <cellStyle name="Normal 10 22 4 6 3 2" xfId="8101"/>
    <cellStyle name="Normal 10 22 4 6 4" xfId="8102"/>
    <cellStyle name="Normal 10 22 4 7" xfId="8103"/>
    <cellStyle name="Normal 10 22 4 7 2" xfId="8104"/>
    <cellStyle name="Normal 10 22 4 7 2 2" xfId="8105"/>
    <cellStyle name="Normal 10 22 4 7 3" xfId="8106"/>
    <cellStyle name="Normal 10 22 4 8" xfId="8107"/>
    <cellStyle name="Normal 10 22 4 8 2" xfId="8108"/>
    <cellStyle name="Normal 10 22 4 9" xfId="8109"/>
    <cellStyle name="Normal 10 22 5" xfId="8110"/>
    <cellStyle name="Normal 10 22 5 2" xfId="8111"/>
    <cellStyle name="Normal 10 22 5 2 2" xfId="8112"/>
    <cellStyle name="Normal 10 22 5 2 2 2" xfId="8113"/>
    <cellStyle name="Normal 10 22 5 2 2 2 2" xfId="8114"/>
    <cellStyle name="Normal 10 22 5 2 2 3" xfId="8115"/>
    <cellStyle name="Normal 10 22 5 2 3" xfId="8116"/>
    <cellStyle name="Normal 10 22 5 2 3 2" xfId="8117"/>
    <cellStyle name="Normal 10 22 5 2 4" xfId="8118"/>
    <cellStyle name="Normal 10 22 5 3" xfId="8119"/>
    <cellStyle name="Normal 10 22 5 3 2" xfId="8120"/>
    <cellStyle name="Normal 10 22 5 3 2 2" xfId="8121"/>
    <cellStyle name="Normal 10 22 5 3 2 2 2" xfId="8122"/>
    <cellStyle name="Normal 10 22 5 3 2 3" xfId="8123"/>
    <cellStyle name="Normal 10 22 5 3 3" xfId="8124"/>
    <cellStyle name="Normal 10 22 5 3 3 2" xfId="8125"/>
    <cellStyle name="Normal 10 22 5 3 4" xfId="8126"/>
    <cellStyle name="Normal 10 22 5 4" xfId="8127"/>
    <cellStyle name="Normal 10 22 5 4 2" xfId="8128"/>
    <cellStyle name="Normal 10 22 5 4 2 2" xfId="8129"/>
    <cellStyle name="Normal 10 22 5 4 2 2 2" xfId="8130"/>
    <cellStyle name="Normal 10 22 5 4 2 3" xfId="8131"/>
    <cellStyle name="Normal 10 22 5 4 3" xfId="8132"/>
    <cellStyle name="Normal 10 22 5 4 3 2" xfId="8133"/>
    <cellStyle name="Normal 10 22 5 4 4" xfId="8134"/>
    <cellStyle name="Normal 10 22 5 5" xfId="8135"/>
    <cellStyle name="Normal 10 22 5 5 2" xfId="8136"/>
    <cellStyle name="Normal 10 22 5 5 2 2" xfId="8137"/>
    <cellStyle name="Normal 10 22 5 5 2 2 2" xfId="8138"/>
    <cellStyle name="Normal 10 22 5 5 2 3" xfId="8139"/>
    <cellStyle name="Normal 10 22 5 5 3" xfId="8140"/>
    <cellStyle name="Normal 10 22 5 5 3 2" xfId="8141"/>
    <cellStyle name="Normal 10 22 5 5 4" xfId="8142"/>
    <cellStyle name="Normal 10 22 5 6" xfId="8143"/>
    <cellStyle name="Normal 10 22 5 6 2" xfId="8144"/>
    <cellStyle name="Normal 10 22 5 6 2 2" xfId="8145"/>
    <cellStyle name="Normal 10 22 5 6 2 2 2" xfId="8146"/>
    <cellStyle name="Normal 10 22 5 6 2 3" xfId="8147"/>
    <cellStyle name="Normal 10 22 5 6 3" xfId="8148"/>
    <cellStyle name="Normal 10 22 5 6 3 2" xfId="8149"/>
    <cellStyle name="Normal 10 22 5 6 4" xfId="8150"/>
    <cellStyle name="Normal 10 22 5 7" xfId="8151"/>
    <cellStyle name="Normal 10 22 5 7 2" xfId="8152"/>
    <cellStyle name="Normal 10 22 5 7 2 2" xfId="8153"/>
    <cellStyle name="Normal 10 22 5 7 3" xfId="8154"/>
    <cellStyle name="Normal 10 22 5 8" xfId="8155"/>
    <cellStyle name="Normal 10 22 5 8 2" xfId="8156"/>
    <cellStyle name="Normal 10 22 5 9" xfId="8157"/>
    <cellStyle name="Normal 10 22 6" xfId="8158"/>
    <cellStyle name="Normal 10 22 6 2" xfId="8159"/>
    <cellStyle name="Normal 10 22 6 2 2" xfId="8160"/>
    <cellStyle name="Normal 10 22 6 2 2 2" xfId="8161"/>
    <cellStyle name="Normal 10 22 6 2 2 2 2" xfId="8162"/>
    <cellStyle name="Normal 10 22 6 2 2 3" xfId="8163"/>
    <cellStyle name="Normal 10 22 6 2 3" xfId="8164"/>
    <cellStyle name="Normal 10 22 6 2 3 2" xfId="8165"/>
    <cellStyle name="Normal 10 22 6 2 4" xfId="8166"/>
    <cellStyle name="Normal 10 22 6 3" xfId="8167"/>
    <cellStyle name="Normal 10 22 6 3 2" xfId="8168"/>
    <cellStyle name="Normal 10 22 6 3 2 2" xfId="8169"/>
    <cellStyle name="Normal 10 22 6 3 2 2 2" xfId="8170"/>
    <cellStyle name="Normal 10 22 6 3 2 3" xfId="8171"/>
    <cellStyle name="Normal 10 22 6 3 3" xfId="8172"/>
    <cellStyle name="Normal 10 22 6 3 3 2" xfId="8173"/>
    <cellStyle name="Normal 10 22 6 3 4" xfId="8174"/>
    <cellStyle name="Normal 10 22 6 4" xfId="8175"/>
    <cellStyle name="Normal 10 22 6 4 2" xfId="8176"/>
    <cellStyle name="Normal 10 22 6 4 2 2" xfId="8177"/>
    <cellStyle name="Normal 10 22 6 4 2 2 2" xfId="8178"/>
    <cellStyle name="Normal 10 22 6 4 2 3" xfId="8179"/>
    <cellStyle name="Normal 10 22 6 4 3" xfId="8180"/>
    <cellStyle name="Normal 10 22 6 4 3 2" xfId="8181"/>
    <cellStyle name="Normal 10 22 6 4 4" xfId="8182"/>
    <cellStyle name="Normal 10 22 6 5" xfId="8183"/>
    <cellStyle name="Normal 10 22 6 5 2" xfId="8184"/>
    <cellStyle name="Normal 10 22 6 5 2 2" xfId="8185"/>
    <cellStyle name="Normal 10 22 6 5 2 2 2" xfId="8186"/>
    <cellStyle name="Normal 10 22 6 5 2 3" xfId="8187"/>
    <cellStyle name="Normal 10 22 6 5 3" xfId="8188"/>
    <cellStyle name="Normal 10 22 6 5 3 2" xfId="8189"/>
    <cellStyle name="Normal 10 22 6 5 4" xfId="8190"/>
    <cellStyle name="Normal 10 22 6 6" xfId="8191"/>
    <cellStyle name="Normal 10 22 6 6 2" xfId="8192"/>
    <cellStyle name="Normal 10 22 6 6 2 2" xfId="8193"/>
    <cellStyle name="Normal 10 22 6 6 2 2 2" xfId="8194"/>
    <cellStyle name="Normal 10 22 6 6 2 3" xfId="8195"/>
    <cellStyle name="Normal 10 22 6 6 3" xfId="8196"/>
    <cellStyle name="Normal 10 22 6 6 3 2" xfId="8197"/>
    <cellStyle name="Normal 10 22 6 6 4" xfId="8198"/>
    <cellStyle name="Normal 10 22 6 7" xfId="8199"/>
    <cellStyle name="Normal 10 22 6 7 2" xfId="8200"/>
    <cellStyle name="Normal 10 22 6 7 2 2" xfId="8201"/>
    <cellStyle name="Normal 10 22 6 7 3" xfId="8202"/>
    <cellStyle name="Normal 10 22 6 8" xfId="8203"/>
    <cellStyle name="Normal 10 22 6 8 2" xfId="8204"/>
    <cellStyle name="Normal 10 22 6 9" xfId="8205"/>
    <cellStyle name="Normal 10 22 7" xfId="8206"/>
    <cellStyle name="Normal 10 22 7 2" xfId="8207"/>
    <cellStyle name="Normal 10 22 7 2 2" xfId="8208"/>
    <cellStyle name="Normal 10 22 7 2 2 2" xfId="8209"/>
    <cellStyle name="Normal 10 22 7 2 3" xfId="8210"/>
    <cellStyle name="Normal 10 22 7 3" xfId="8211"/>
    <cellStyle name="Normal 10 22 7 3 2" xfId="8212"/>
    <cellStyle name="Normal 10 22 7 4" xfId="8213"/>
    <cellStyle name="Normal 10 22 8" xfId="8214"/>
    <cellStyle name="Normal 10 22 8 2" xfId="8215"/>
    <cellStyle name="Normal 10 22 8 2 2" xfId="8216"/>
    <cellStyle name="Normal 10 22 8 2 2 2" xfId="8217"/>
    <cellStyle name="Normal 10 22 8 2 3" xfId="8218"/>
    <cellStyle name="Normal 10 22 8 3" xfId="8219"/>
    <cellStyle name="Normal 10 22 8 3 2" xfId="8220"/>
    <cellStyle name="Normal 10 22 8 4" xfId="8221"/>
    <cellStyle name="Normal 10 22 9" xfId="8222"/>
    <cellStyle name="Normal 10 22 9 2" xfId="8223"/>
    <cellStyle name="Normal 10 22 9 2 2" xfId="8224"/>
    <cellStyle name="Normal 10 22 9 2 2 2" xfId="8225"/>
    <cellStyle name="Normal 10 22 9 2 3" xfId="8226"/>
    <cellStyle name="Normal 10 22 9 3" xfId="8227"/>
    <cellStyle name="Normal 10 22 9 3 2" xfId="8228"/>
    <cellStyle name="Normal 10 22 9 4" xfId="8229"/>
    <cellStyle name="Normal 10 23" xfId="8230"/>
    <cellStyle name="Normal 10 23 10" xfId="8231"/>
    <cellStyle name="Normal 10 23 10 2" xfId="8232"/>
    <cellStyle name="Normal 10 23 10 2 2" xfId="8233"/>
    <cellStyle name="Normal 10 23 10 2 2 2" xfId="8234"/>
    <cellStyle name="Normal 10 23 10 2 3" xfId="8235"/>
    <cellStyle name="Normal 10 23 10 3" xfId="8236"/>
    <cellStyle name="Normal 10 23 10 3 2" xfId="8237"/>
    <cellStyle name="Normal 10 23 10 4" xfId="8238"/>
    <cellStyle name="Normal 10 23 11" xfId="8239"/>
    <cellStyle name="Normal 10 23 11 2" xfId="8240"/>
    <cellStyle name="Normal 10 23 11 2 2" xfId="8241"/>
    <cellStyle name="Normal 10 23 11 2 2 2" xfId="8242"/>
    <cellStyle name="Normal 10 23 11 2 3" xfId="8243"/>
    <cellStyle name="Normal 10 23 11 3" xfId="8244"/>
    <cellStyle name="Normal 10 23 11 3 2" xfId="8245"/>
    <cellStyle name="Normal 10 23 11 4" xfId="8246"/>
    <cellStyle name="Normal 10 23 12" xfId="8247"/>
    <cellStyle name="Normal 10 23 12 2" xfId="8248"/>
    <cellStyle name="Normal 10 23 12 2 2" xfId="8249"/>
    <cellStyle name="Normal 10 23 12 3" xfId="8250"/>
    <cellStyle name="Normal 10 23 13" xfId="8251"/>
    <cellStyle name="Normal 10 23 13 2" xfId="8252"/>
    <cellStyle name="Normal 10 23 14" xfId="8253"/>
    <cellStyle name="Normal 10 23 2" xfId="8254"/>
    <cellStyle name="Normal 10 23 2 10" xfId="8255"/>
    <cellStyle name="Normal 10 23 2 10 2" xfId="8256"/>
    <cellStyle name="Normal 10 23 2 10 2 2" xfId="8257"/>
    <cellStyle name="Normal 10 23 2 10 3" xfId="8258"/>
    <cellStyle name="Normal 10 23 2 11" xfId="8259"/>
    <cellStyle name="Normal 10 23 2 11 2" xfId="8260"/>
    <cellStyle name="Normal 10 23 2 12" xfId="8261"/>
    <cellStyle name="Normal 10 23 2 2" xfId="8262"/>
    <cellStyle name="Normal 10 23 2 2 2" xfId="8263"/>
    <cellStyle name="Normal 10 23 2 2 2 2" xfId="8264"/>
    <cellStyle name="Normal 10 23 2 2 2 2 2" xfId="8265"/>
    <cellStyle name="Normal 10 23 2 2 2 2 2 2" xfId="8266"/>
    <cellStyle name="Normal 10 23 2 2 2 2 3" xfId="8267"/>
    <cellStyle name="Normal 10 23 2 2 2 3" xfId="8268"/>
    <cellStyle name="Normal 10 23 2 2 2 3 2" xfId="8269"/>
    <cellStyle name="Normal 10 23 2 2 2 4" xfId="8270"/>
    <cellStyle name="Normal 10 23 2 2 3" xfId="8271"/>
    <cellStyle name="Normal 10 23 2 2 3 2" xfId="8272"/>
    <cellStyle name="Normal 10 23 2 2 3 2 2" xfId="8273"/>
    <cellStyle name="Normal 10 23 2 2 3 2 2 2" xfId="8274"/>
    <cellStyle name="Normal 10 23 2 2 3 2 3" xfId="8275"/>
    <cellStyle name="Normal 10 23 2 2 3 3" xfId="8276"/>
    <cellStyle name="Normal 10 23 2 2 3 3 2" xfId="8277"/>
    <cellStyle name="Normal 10 23 2 2 3 4" xfId="8278"/>
    <cellStyle name="Normal 10 23 2 2 4" xfId="8279"/>
    <cellStyle name="Normal 10 23 2 2 4 2" xfId="8280"/>
    <cellStyle name="Normal 10 23 2 2 4 2 2" xfId="8281"/>
    <cellStyle name="Normal 10 23 2 2 4 2 2 2" xfId="8282"/>
    <cellStyle name="Normal 10 23 2 2 4 2 3" xfId="8283"/>
    <cellStyle name="Normal 10 23 2 2 4 3" xfId="8284"/>
    <cellStyle name="Normal 10 23 2 2 4 3 2" xfId="8285"/>
    <cellStyle name="Normal 10 23 2 2 4 4" xfId="8286"/>
    <cellStyle name="Normal 10 23 2 2 5" xfId="8287"/>
    <cellStyle name="Normal 10 23 2 2 5 2" xfId="8288"/>
    <cellStyle name="Normal 10 23 2 2 5 2 2" xfId="8289"/>
    <cellStyle name="Normal 10 23 2 2 5 2 2 2" xfId="8290"/>
    <cellStyle name="Normal 10 23 2 2 5 2 3" xfId="8291"/>
    <cellStyle name="Normal 10 23 2 2 5 3" xfId="8292"/>
    <cellStyle name="Normal 10 23 2 2 5 3 2" xfId="8293"/>
    <cellStyle name="Normal 10 23 2 2 5 4" xfId="8294"/>
    <cellStyle name="Normal 10 23 2 2 6" xfId="8295"/>
    <cellStyle name="Normal 10 23 2 2 6 2" xfId="8296"/>
    <cellStyle name="Normal 10 23 2 2 6 2 2" xfId="8297"/>
    <cellStyle name="Normal 10 23 2 2 6 2 2 2" xfId="8298"/>
    <cellStyle name="Normal 10 23 2 2 6 2 3" xfId="8299"/>
    <cellStyle name="Normal 10 23 2 2 6 3" xfId="8300"/>
    <cellStyle name="Normal 10 23 2 2 6 3 2" xfId="8301"/>
    <cellStyle name="Normal 10 23 2 2 6 4" xfId="8302"/>
    <cellStyle name="Normal 10 23 2 2 7" xfId="8303"/>
    <cellStyle name="Normal 10 23 2 2 7 2" xfId="8304"/>
    <cellStyle name="Normal 10 23 2 2 7 2 2" xfId="8305"/>
    <cellStyle name="Normal 10 23 2 2 7 3" xfId="8306"/>
    <cellStyle name="Normal 10 23 2 2 8" xfId="8307"/>
    <cellStyle name="Normal 10 23 2 2 8 2" xfId="8308"/>
    <cellStyle name="Normal 10 23 2 2 9" xfId="8309"/>
    <cellStyle name="Normal 10 23 2 3" xfId="8310"/>
    <cellStyle name="Normal 10 23 2 3 2" xfId="8311"/>
    <cellStyle name="Normal 10 23 2 3 2 2" xfId="8312"/>
    <cellStyle name="Normal 10 23 2 3 2 2 2" xfId="8313"/>
    <cellStyle name="Normal 10 23 2 3 2 2 2 2" xfId="8314"/>
    <cellStyle name="Normal 10 23 2 3 2 2 3" xfId="8315"/>
    <cellStyle name="Normal 10 23 2 3 2 3" xfId="8316"/>
    <cellStyle name="Normal 10 23 2 3 2 3 2" xfId="8317"/>
    <cellStyle name="Normal 10 23 2 3 2 4" xfId="8318"/>
    <cellStyle name="Normal 10 23 2 3 3" xfId="8319"/>
    <cellStyle name="Normal 10 23 2 3 3 2" xfId="8320"/>
    <cellStyle name="Normal 10 23 2 3 3 2 2" xfId="8321"/>
    <cellStyle name="Normal 10 23 2 3 3 2 2 2" xfId="8322"/>
    <cellStyle name="Normal 10 23 2 3 3 2 3" xfId="8323"/>
    <cellStyle name="Normal 10 23 2 3 3 3" xfId="8324"/>
    <cellStyle name="Normal 10 23 2 3 3 3 2" xfId="8325"/>
    <cellStyle name="Normal 10 23 2 3 3 4" xfId="8326"/>
    <cellStyle name="Normal 10 23 2 3 4" xfId="8327"/>
    <cellStyle name="Normal 10 23 2 3 4 2" xfId="8328"/>
    <cellStyle name="Normal 10 23 2 3 4 2 2" xfId="8329"/>
    <cellStyle name="Normal 10 23 2 3 4 2 2 2" xfId="8330"/>
    <cellStyle name="Normal 10 23 2 3 4 2 3" xfId="8331"/>
    <cellStyle name="Normal 10 23 2 3 4 3" xfId="8332"/>
    <cellStyle name="Normal 10 23 2 3 4 3 2" xfId="8333"/>
    <cellStyle name="Normal 10 23 2 3 4 4" xfId="8334"/>
    <cellStyle name="Normal 10 23 2 3 5" xfId="8335"/>
    <cellStyle name="Normal 10 23 2 3 5 2" xfId="8336"/>
    <cellStyle name="Normal 10 23 2 3 5 2 2" xfId="8337"/>
    <cellStyle name="Normal 10 23 2 3 5 2 2 2" xfId="8338"/>
    <cellStyle name="Normal 10 23 2 3 5 2 3" xfId="8339"/>
    <cellStyle name="Normal 10 23 2 3 5 3" xfId="8340"/>
    <cellStyle name="Normal 10 23 2 3 5 3 2" xfId="8341"/>
    <cellStyle name="Normal 10 23 2 3 5 4" xfId="8342"/>
    <cellStyle name="Normal 10 23 2 3 6" xfId="8343"/>
    <cellStyle name="Normal 10 23 2 3 6 2" xfId="8344"/>
    <cellStyle name="Normal 10 23 2 3 6 2 2" xfId="8345"/>
    <cellStyle name="Normal 10 23 2 3 6 2 2 2" xfId="8346"/>
    <cellStyle name="Normal 10 23 2 3 6 2 3" xfId="8347"/>
    <cellStyle name="Normal 10 23 2 3 6 3" xfId="8348"/>
    <cellStyle name="Normal 10 23 2 3 6 3 2" xfId="8349"/>
    <cellStyle name="Normal 10 23 2 3 6 4" xfId="8350"/>
    <cellStyle name="Normal 10 23 2 3 7" xfId="8351"/>
    <cellStyle name="Normal 10 23 2 3 7 2" xfId="8352"/>
    <cellStyle name="Normal 10 23 2 3 7 2 2" xfId="8353"/>
    <cellStyle name="Normal 10 23 2 3 7 3" xfId="8354"/>
    <cellStyle name="Normal 10 23 2 3 8" xfId="8355"/>
    <cellStyle name="Normal 10 23 2 3 8 2" xfId="8356"/>
    <cellStyle name="Normal 10 23 2 3 9" xfId="8357"/>
    <cellStyle name="Normal 10 23 2 4" xfId="8358"/>
    <cellStyle name="Normal 10 23 2 4 2" xfId="8359"/>
    <cellStyle name="Normal 10 23 2 4 2 2" xfId="8360"/>
    <cellStyle name="Normal 10 23 2 4 2 2 2" xfId="8361"/>
    <cellStyle name="Normal 10 23 2 4 2 2 2 2" xfId="8362"/>
    <cellStyle name="Normal 10 23 2 4 2 2 3" xfId="8363"/>
    <cellStyle name="Normal 10 23 2 4 2 3" xfId="8364"/>
    <cellStyle name="Normal 10 23 2 4 2 3 2" xfId="8365"/>
    <cellStyle name="Normal 10 23 2 4 2 4" xfId="8366"/>
    <cellStyle name="Normal 10 23 2 4 3" xfId="8367"/>
    <cellStyle name="Normal 10 23 2 4 3 2" xfId="8368"/>
    <cellStyle name="Normal 10 23 2 4 3 2 2" xfId="8369"/>
    <cellStyle name="Normal 10 23 2 4 3 2 2 2" xfId="8370"/>
    <cellStyle name="Normal 10 23 2 4 3 2 3" xfId="8371"/>
    <cellStyle name="Normal 10 23 2 4 3 3" xfId="8372"/>
    <cellStyle name="Normal 10 23 2 4 3 3 2" xfId="8373"/>
    <cellStyle name="Normal 10 23 2 4 3 4" xfId="8374"/>
    <cellStyle name="Normal 10 23 2 4 4" xfId="8375"/>
    <cellStyle name="Normal 10 23 2 4 4 2" xfId="8376"/>
    <cellStyle name="Normal 10 23 2 4 4 2 2" xfId="8377"/>
    <cellStyle name="Normal 10 23 2 4 4 2 2 2" xfId="8378"/>
    <cellStyle name="Normal 10 23 2 4 4 2 3" xfId="8379"/>
    <cellStyle name="Normal 10 23 2 4 4 3" xfId="8380"/>
    <cellStyle name="Normal 10 23 2 4 4 3 2" xfId="8381"/>
    <cellStyle name="Normal 10 23 2 4 4 4" xfId="8382"/>
    <cellStyle name="Normal 10 23 2 4 5" xfId="8383"/>
    <cellStyle name="Normal 10 23 2 4 5 2" xfId="8384"/>
    <cellStyle name="Normal 10 23 2 4 5 2 2" xfId="8385"/>
    <cellStyle name="Normal 10 23 2 4 5 2 2 2" xfId="8386"/>
    <cellStyle name="Normal 10 23 2 4 5 2 3" xfId="8387"/>
    <cellStyle name="Normal 10 23 2 4 5 3" xfId="8388"/>
    <cellStyle name="Normal 10 23 2 4 5 3 2" xfId="8389"/>
    <cellStyle name="Normal 10 23 2 4 5 4" xfId="8390"/>
    <cellStyle name="Normal 10 23 2 4 6" xfId="8391"/>
    <cellStyle name="Normal 10 23 2 4 6 2" xfId="8392"/>
    <cellStyle name="Normal 10 23 2 4 6 2 2" xfId="8393"/>
    <cellStyle name="Normal 10 23 2 4 6 2 2 2" xfId="8394"/>
    <cellStyle name="Normal 10 23 2 4 6 2 3" xfId="8395"/>
    <cellStyle name="Normal 10 23 2 4 6 3" xfId="8396"/>
    <cellStyle name="Normal 10 23 2 4 6 3 2" xfId="8397"/>
    <cellStyle name="Normal 10 23 2 4 6 4" xfId="8398"/>
    <cellStyle name="Normal 10 23 2 4 7" xfId="8399"/>
    <cellStyle name="Normal 10 23 2 4 7 2" xfId="8400"/>
    <cellStyle name="Normal 10 23 2 4 7 2 2" xfId="8401"/>
    <cellStyle name="Normal 10 23 2 4 7 3" xfId="8402"/>
    <cellStyle name="Normal 10 23 2 4 8" xfId="8403"/>
    <cellStyle name="Normal 10 23 2 4 8 2" xfId="8404"/>
    <cellStyle name="Normal 10 23 2 4 9" xfId="8405"/>
    <cellStyle name="Normal 10 23 2 5" xfId="8406"/>
    <cellStyle name="Normal 10 23 2 5 2" xfId="8407"/>
    <cellStyle name="Normal 10 23 2 5 2 2" xfId="8408"/>
    <cellStyle name="Normal 10 23 2 5 2 2 2" xfId="8409"/>
    <cellStyle name="Normal 10 23 2 5 2 3" xfId="8410"/>
    <cellStyle name="Normal 10 23 2 5 3" xfId="8411"/>
    <cellStyle name="Normal 10 23 2 5 3 2" xfId="8412"/>
    <cellStyle name="Normal 10 23 2 5 4" xfId="8413"/>
    <cellStyle name="Normal 10 23 2 6" xfId="8414"/>
    <cellStyle name="Normal 10 23 2 6 2" xfId="8415"/>
    <cellStyle name="Normal 10 23 2 6 2 2" xfId="8416"/>
    <cellStyle name="Normal 10 23 2 6 2 2 2" xfId="8417"/>
    <cellStyle name="Normal 10 23 2 6 2 3" xfId="8418"/>
    <cellStyle name="Normal 10 23 2 6 3" xfId="8419"/>
    <cellStyle name="Normal 10 23 2 6 3 2" xfId="8420"/>
    <cellStyle name="Normal 10 23 2 6 4" xfId="8421"/>
    <cellStyle name="Normal 10 23 2 7" xfId="8422"/>
    <cellStyle name="Normal 10 23 2 7 2" xfId="8423"/>
    <cellStyle name="Normal 10 23 2 7 2 2" xfId="8424"/>
    <cellStyle name="Normal 10 23 2 7 2 2 2" xfId="8425"/>
    <cellStyle name="Normal 10 23 2 7 2 3" xfId="8426"/>
    <cellStyle name="Normal 10 23 2 7 3" xfId="8427"/>
    <cellStyle name="Normal 10 23 2 7 3 2" xfId="8428"/>
    <cellStyle name="Normal 10 23 2 7 4" xfId="8429"/>
    <cellStyle name="Normal 10 23 2 8" xfId="8430"/>
    <cellStyle name="Normal 10 23 2 8 2" xfId="8431"/>
    <cellStyle name="Normal 10 23 2 8 2 2" xfId="8432"/>
    <cellStyle name="Normal 10 23 2 8 2 2 2" xfId="8433"/>
    <cellStyle name="Normal 10 23 2 8 2 3" xfId="8434"/>
    <cellStyle name="Normal 10 23 2 8 3" xfId="8435"/>
    <cellStyle name="Normal 10 23 2 8 3 2" xfId="8436"/>
    <cellStyle name="Normal 10 23 2 8 4" xfId="8437"/>
    <cellStyle name="Normal 10 23 2 9" xfId="8438"/>
    <cellStyle name="Normal 10 23 2 9 2" xfId="8439"/>
    <cellStyle name="Normal 10 23 2 9 2 2" xfId="8440"/>
    <cellStyle name="Normal 10 23 2 9 2 2 2" xfId="8441"/>
    <cellStyle name="Normal 10 23 2 9 2 3" xfId="8442"/>
    <cellStyle name="Normal 10 23 2 9 3" xfId="8443"/>
    <cellStyle name="Normal 10 23 2 9 3 2" xfId="8444"/>
    <cellStyle name="Normal 10 23 2 9 4" xfId="8445"/>
    <cellStyle name="Normal 10 23 3" xfId="8446"/>
    <cellStyle name="Normal 10 23 3 10" xfId="8447"/>
    <cellStyle name="Normal 10 23 3 10 2" xfId="8448"/>
    <cellStyle name="Normal 10 23 3 10 2 2" xfId="8449"/>
    <cellStyle name="Normal 10 23 3 10 3" xfId="8450"/>
    <cellStyle name="Normal 10 23 3 11" xfId="8451"/>
    <cellStyle name="Normal 10 23 3 11 2" xfId="8452"/>
    <cellStyle name="Normal 10 23 3 12" xfId="8453"/>
    <cellStyle name="Normal 10 23 3 2" xfId="8454"/>
    <cellStyle name="Normal 10 23 3 2 2" xfId="8455"/>
    <cellStyle name="Normal 10 23 3 2 2 2" xfId="8456"/>
    <cellStyle name="Normal 10 23 3 2 2 2 2" xfId="8457"/>
    <cellStyle name="Normal 10 23 3 2 2 2 2 2" xfId="8458"/>
    <cellStyle name="Normal 10 23 3 2 2 2 3" xfId="8459"/>
    <cellStyle name="Normal 10 23 3 2 2 3" xfId="8460"/>
    <cellStyle name="Normal 10 23 3 2 2 3 2" xfId="8461"/>
    <cellStyle name="Normal 10 23 3 2 2 4" xfId="8462"/>
    <cellStyle name="Normal 10 23 3 2 3" xfId="8463"/>
    <cellStyle name="Normal 10 23 3 2 3 2" xfId="8464"/>
    <cellStyle name="Normal 10 23 3 2 3 2 2" xfId="8465"/>
    <cellStyle name="Normal 10 23 3 2 3 2 2 2" xfId="8466"/>
    <cellStyle name="Normal 10 23 3 2 3 2 3" xfId="8467"/>
    <cellStyle name="Normal 10 23 3 2 3 3" xfId="8468"/>
    <cellStyle name="Normal 10 23 3 2 3 3 2" xfId="8469"/>
    <cellStyle name="Normal 10 23 3 2 3 4" xfId="8470"/>
    <cellStyle name="Normal 10 23 3 2 4" xfId="8471"/>
    <cellStyle name="Normal 10 23 3 2 4 2" xfId="8472"/>
    <cellStyle name="Normal 10 23 3 2 4 2 2" xfId="8473"/>
    <cellStyle name="Normal 10 23 3 2 4 2 2 2" xfId="8474"/>
    <cellStyle name="Normal 10 23 3 2 4 2 3" xfId="8475"/>
    <cellStyle name="Normal 10 23 3 2 4 3" xfId="8476"/>
    <cellStyle name="Normal 10 23 3 2 4 3 2" xfId="8477"/>
    <cellStyle name="Normal 10 23 3 2 4 4" xfId="8478"/>
    <cellStyle name="Normal 10 23 3 2 5" xfId="8479"/>
    <cellStyle name="Normal 10 23 3 2 5 2" xfId="8480"/>
    <cellStyle name="Normal 10 23 3 2 5 2 2" xfId="8481"/>
    <cellStyle name="Normal 10 23 3 2 5 2 2 2" xfId="8482"/>
    <cellStyle name="Normal 10 23 3 2 5 2 3" xfId="8483"/>
    <cellStyle name="Normal 10 23 3 2 5 3" xfId="8484"/>
    <cellStyle name="Normal 10 23 3 2 5 3 2" xfId="8485"/>
    <cellStyle name="Normal 10 23 3 2 5 4" xfId="8486"/>
    <cellStyle name="Normal 10 23 3 2 6" xfId="8487"/>
    <cellStyle name="Normal 10 23 3 2 6 2" xfId="8488"/>
    <cellStyle name="Normal 10 23 3 2 6 2 2" xfId="8489"/>
    <cellStyle name="Normal 10 23 3 2 6 2 2 2" xfId="8490"/>
    <cellStyle name="Normal 10 23 3 2 6 2 3" xfId="8491"/>
    <cellStyle name="Normal 10 23 3 2 6 3" xfId="8492"/>
    <cellStyle name="Normal 10 23 3 2 6 3 2" xfId="8493"/>
    <cellStyle name="Normal 10 23 3 2 6 4" xfId="8494"/>
    <cellStyle name="Normal 10 23 3 2 7" xfId="8495"/>
    <cellStyle name="Normal 10 23 3 2 7 2" xfId="8496"/>
    <cellStyle name="Normal 10 23 3 2 7 2 2" xfId="8497"/>
    <cellStyle name="Normal 10 23 3 2 7 3" xfId="8498"/>
    <cellStyle name="Normal 10 23 3 2 8" xfId="8499"/>
    <cellStyle name="Normal 10 23 3 2 8 2" xfId="8500"/>
    <cellStyle name="Normal 10 23 3 2 9" xfId="8501"/>
    <cellStyle name="Normal 10 23 3 3" xfId="8502"/>
    <cellStyle name="Normal 10 23 3 3 2" xfId="8503"/>
    <cellStyle name="Normal 10 23 3 3 2 2" xfId="8504"/>
    <cellStyle name="Normal 10 23 3 3 2 2 2" xfId="8505"/>
    <cellStyle name="Normal 10 23 3 3 2 2 2 2" xfId="8506"/>
    <cellStyle name="Normal 10 23 3 3 2 2 3" xfId="8507"/>
    <cellStyle name="Normal 10 23 3 3 2 3" xfId="8508"/>
    <cellStyle name="Normal 10 23 3 3 2 3 2" xfId="8509"/>
    <cellStyle name="Normal 10 23 3 3 2 4" xfId="8510"/>
    <cellStyle name="Normal 10 23 3 3 3" xfId="8511"/>
    <cellStyle name="Normal 10 23 3 3 3 2" xfId="8512"/>
    <cellStyle name="Normal 10 23 3 3 3 2 2" xfId="8513"/>
    <cellStyle name="Normal 10 23 3 3 3 2 2 2" xfId="8514"/>
    <cellStyle name="Normal 10 23 3 3 3 2 3" xfId="8515"/>
    <cellStyle name="Normal 10 23 3 3 3 3" xfId="8516"/>
    <cellStyle name="Normal 10 23 3 3 3 3 2" xfId="8517"/>
    <cellStyle name="Normal 10 23 3 3 3 4" xfId="8518"/>
    <cellStyle name="Normal 10 23 3 3 4" xfId="8519"/>
    <cellStyle name="Normal 10 23 3 3 4 2" xfId="8520"/>
    <cellStyle name="Normal 10 23 3 3 4 2 2" xfId="8521"/>
    <cellStyle name="Normal 10 23 3 3 4 2 2 2" xfId="8522"/>
    <cellStyle name="Normal 10 23 3 3 4 2 3" xfId="8523"/>
    <cellStyle name="Normal 10 23 3 3 4 3" xfId="8524"/>
    <cellStyle name="Normal 10 23 3 3 4 3 2" xfId="8525"/>
    <cellStyle name="Normal 10 23 3 3 4 4" xfId="8526"/>
    <cellStyle name="Normal 10 23 3 3 5" xfId="8527"/>
    <cellStyle name="Normal 10 23 3 3 5 2" xfId="8528"/>
    <cellStyle name="Normal 10 23 3 3 5 2 2" xfId="8529"/>
    <cellStyle name="Normal 10 23 3 3 5 2 2 2" xfId="8530"/>
    <cellStyle name="Normal 10 23 3 3 5 2 3" xfId="8531"/>
    <cellStyle name="Normal 10 23 3 3 5 3" xfId="8532"/>
    <cellStyle name="Normal 10 23 3 3 5 3 2" xfId="8533"/>
    <cellStyle name="Normal 10 23 3 3 5 4" xfId="8534"/>
    <cellStyle name="Normal 10 23 3 3 6" xfId="8535"/>
    <cellStyle name="Normal 10 23 3 3 6 2" xfId="8536"/>
    <cellStyle name="Normal 10 23 3 3 6 2 2" xfId="8537"/>
    <cellStyle name="Normal 10 23 3 3 6 2 2 2" xfId="8538"/>
    <cellStyle name="Normal 10 23 3 3 6 2 3" xfId="8539"/>
    <cellStyle name="Normal 10 23 3 3 6 3" xfId="8540"/>
    <cellStyle name="Normal 10 23 3 3 6 3 2" xfId="8541"/>
    <cellStyle name="Normal 10 23 3 3 6 4" xfId="8542"/>
    <cellStyle name="Normal 10 23 3 3 7" xfId="8543"/>
    <cellStyle name="Normal 10 23 3 3 7 2" xfId="8544"/>
    <cellStyle name="Normal 10 23 3 3 7 2 2" xfId="8545"/>
    <cellStyle name="Normal 10 23 3 3 7 3" xfId="8546"/>
    <cellStyle name="Normal 10 23 3 3 8" xfId="8547"/>
    <cellStyle name="Normal 10 23 3 3 8 2" xfId="8548"/>
    <cellStyle name="Normal 10 23 3 3 9" xfId="8549"/>
    <cellStyle name="Normal 10 23 3 4" xfId="8550"/>
    <cellStyle name="Normal 10 23 3 4 2" xfId="8551"/>
    <cellStyle name="Normal 10 23 3 4 2 2" xfId="8552"/>
    <cellStyle name="Normal 10 23 3 4 2 2 2" xfId="8553"/>
    <cellStyle name="Normal 10 23 3 4 2 2 2 2" xfId="8554"/>
    <cellStyle name="Normal 10 23 3 4 2 2 3" xfId="8555"/>
    <cellStyle name="Normal 10 23 3 4 2 3" xfId="8556"/>
    <cellStyle name="Normal 10 23 3 4 2 3 2" xfId="8557"/>
    <cellStyle name="Normal 10 23 3 4 2 4" xfId="8558"/>
    <cellStyle name="Normal 10 23 3 4 3" xfId="8559"/>
    <cellStyle name="Normal 10 23 3 4 3 2" xfId="8560"/>
    <cellStyle name="Normal 10 23 3 4 3 2 2" xfId="8561"/>
    <cellStyle name="Normal 10 23 3 4 3 2 2 2" xfId="8562"/>
    <cellStyle name="Normal 10 23 3 4 3 2 3" xfId="8563"/>
    <cellStyle name="Normal 10 23 3 4 3 3" xfId="8564"/>
    <cellStyle name="Normal 10 23 3 4 3 3 2" xfId="8565"/>
    <cellStyle name="Normal 10 23 3 4 3 4" xfId="8566"/>
    <cellStyle name="Normal 10 23 3 4 4" xfId="8567"/>
    <cellStyle name="Normal 10 23 3 4 4 2" xfId="8568"/>
    <cellStyle name="Normal 10 23 3 4 4 2 2" xfId="8569"/>
    <cellStyle name="Normal 10 23 3 4 4 2 2 2" xfId="8570"/>
    <cellStyle name="Normal 10 23 3 4 4 2 3" xfId="8571"/>
    <cellStyle name="Normal 10 23 3 4 4 3" xfId="8572"/>
    <cellStyle name="Normal 10 23 3 4 4 3 2" xfId="8573"/>
    <cellStyle name="Normal 10 23 3 4 4 4" xfId="8574"/>
    <cellStyle name="Normal 10 23 3 4 5" xfId="8575"/>
    <cellStyle name="Normal 10 23 3 4 5 2" xfId="8576"/>
    <cellStyle name="Normal 10 23 3 4 5 2 2" xfId="8577"/>
    <cellStyle name="Normal 10 23 3 4 5 2 2 2" xfId="8578"/>
    <cellStyle name="Normal 10 23 3 4 5 2 3" xfId="8579"/>
    <cellStyle name="Normal 10 23 3 4 5 3" xfId="8580"/>
    <cellStyle name="Normal 10 23 3 4 5 3 2" xfId="8581"/>
    <cellStyle name="Normal 10 23 3 4 5 4" xfId="8582"/>
    <cellStyle name="Normal 10 23 3 4 6" xfId="8583"/>
    <cellStyle name="Normal 10 23 3 4 6 2" xfId="8584"/>
    <cellStyle name="Normal 10 23 3 4 6 2 2" xfId="8585"/>
    <cellStyle name="Normal 10 23 3 4 6 2 2 2" xfId="8586"/>
    <cellStyle name="Normal 10 23 3 4 6 2 3" xfId="8587"/>
    <cellStyle name="Normal 10 23 3 4 6 3" xfId="8588"/>
    <cellStyle name="Normal 10 23 3 4 6 3 2" xfId="8589"/>
    <cellStyle name="Normal 10 23 3 4 6 4" xfId="8590"/>
    <cellStyle name="Normal 10 23 3 4 7" xfId="8591"/>
    <cellStyle name="Normal 10 23 3 4 7 2" xfId="8592"/>
    <cellStyle name="Normal 10 23 3 4 7 2 2" xfId="8593"/>
    <cellStyle name="Normal 10 23 3 4 7 3" xfId="8594"/>
    <cellStyle name="Normal 10 23 3 4 8" xfId="8595"/>
    <cellStyle name="Normal 10 23 3 4 8 2" xfId="8596"/>
    <cellStyle name="Normal 10 23 3 4 9" xfId="8597"/>
    <cellStyle name="Normal 10 23 3 5" xfId="8598"/>
    <cellStyle name="Normal 10 23 3 5 2" xfId="8599"/>
    <cellStyle name="Normal 10 23 3 5 2 2" xfId="8600"/>
    <cellStyle name="Normal 10 23 3 5 2 2 2" xfId="8601"/>
    <cellStyle name="Normal 10 23 3 5 2 3" xfId="8602"/>
    <cellStyle name="Normal 10 23 3 5 3" xfId="8603"/>
    <cellStyle name="Normal 10 23 3 5 3 2" xfId="8604"/>
    <cellStyle name="Normal 10 23 3 5 4" xfId="8605"/>
    <cellStyle name="Normal 10 23 3 6" xfId="8606"/>
    <cellStyle name="Normal 10 23 3 6 2" xfId="8607"/>
    <cellStyle name="Normal 10 23 3 6 2 2" xfId="8608"/>
    <cellStyle name="Normal 10 23 3 6 2 2 2" xfId="8609"/>
    <cellStyle name="Normal 10 23 3 6 2 3" xfId="8610"/>
    <cellStyle name="Normal 10 23 3 6 3" xfId="8611"/>
    <cellStyle name="Normal 10 23 3 6 3 2" xfId="8612"/>
    <cellStyle name="Normal 10 23 3 6 4" xfId="8613"/>
    <cellStyle name="Normal 10 23 3 7" xfId="8614"/>
    <cellStyle name="Normal 10 23 3 7 2" xfId="8615"/>
    <cellStyle name="Normal 10 23 3 7 2 2" xfId="8616"/>
    <cellStyle name="Normal 10 23 3 7 2 2 2" xfId="8617"/>
    <cellStyle name="Normal 10 23 3 7 2 3" xfId="8618"/>
    <cellStyle name="Normal 10 23 3 7 3" xfId="8619"/>
    <cellStyle name="Normal 10 23 3 7 3 2" xfId="8620"/>
    <cellStyle name="Normal 10 23 3 7 4" xfId="8621"/>
    <cellStyle name="Normal 10 23 3 8" xfId="8622"/>
    <cellStyle name="Normal 10 23 3 8 2" xfId="8623"/>
    <cellStyle name="Normal 10 23 3 8 2 2" xfId="8624"/>
    <cellStyle name="Normal 10 23 3 8 2 2 2" xfId="8625"/>
    <cellStyle name="Normal 10 23 3 8 2 3" xfId="8626"/>
    <cellStyle name="Normal 10 23 3 8 3" xfId="8627"/>
    <cellStyle name="Normal 10 23 3 8 3 2" xfId="8628"/>
    <cellStyle name="Normal 10 23 3 8 4" xfId="8629"/>
    <cellStyle name="Normal 10 23 3 9" xfId="8630"/>
    <cellStyle name="Normal 10 23 3 9 2" xfId="8631"/>
    <cellStyle name="Normal 10 23 3 9 2 2" xfId="8632"/>
    <cellStyle name="Normal 10 23 3 9 2 2 2" xfId="8633"/>
    <cellStyle name="Normal 10 23 3 9 2 3" xfId="8634"/>
    <cellStyle name="Normal 10 23 3 9 3" xfId="8635"/>
    <cellStyle name="Normal 10 23 3 9 3 2" xfId="8636"/>
    <cellStyle name="Normal 10 23 3 9 4" xfId="8637"/>
    <cellStyle name="Normal 10 23 4" xfId="8638"/>
    <cellStyle name="Normal 10 23 4 2" xfId="8639"/>
    <cellStyle name="Normal 10 23 4 2 2" xfId="8640"/>
    <cellStyle name="Normal 10 23 4 2 2 2" xfId="8641"/>
    <cellStyle name="Normal 10 23 4 2 2 2 2" xfId="8642"/>
    <cellStyle name="Normal 10 23 4 2 2 3" xfId="8643"/>
    <cellStyle name="Normal 10 23 4 2 3" xfId="8644"/>
    <cellStyle name="Normal 10 23 4 2 3 2" xfId="8645"/>
    <cellStyle name="Normal 10 23 4 2 4" xfId="8646"/>
    <cellStyle name="Normal 10 23 4 3" xfId="8647"/>
    <cellStyle name="Normal 10 23 4 3 2" xfId="8648"/>
    <cellStyle name="Normal 10 23 4 3 2 2" xfId="8649"/>
    <cellStyle name="Normal 10 23 4 3 2 2 2" xfId="8650"/>
    <cellStyle name="Normal 10 23 4 3 2 3" xfId="8651"/>
    <cellStyle name="Normal 10 23 4 3 3" xfId="8652"/>
    <cellStyle name="Normal 10 23 4 3 3 2" xfId="8653"/>
    <cellStyle name="Normal 10 23 4 3 4" xfId="8654"/>
    <cellStyle name="Normal 10 23 4 4" xfId="8655"/>
    <cellStyle name="Normal 10 23 4 4 2" xfId="8656"/>
    <cellStyle name="Normal 10 23 4 4 2 2" xfId="8657"/>
    <cellStyle name="Normal 10 23 4 4 2 2 2" xfId="8658"/>
    <cellStyle name="Normal 10 23 4 4 2 3" xfId="8659"/>
    <cellStyle name="Normal 10 23 4 4 3" xfId="8660"/>
    <cellStyle name="Normal 10 23 4 4 3 2" xfId="8661"/>
    <cellStyle name="Normal 10 23 4 4 4" xfId="8662"/>
    <cellStyle name="Normal 10 23 4 5" xfId="8663"/>
    <cellStyle name="Normal 10 23 4 5 2" xfId="8664"/>
    <cellStyle name="Normal 10 23 4 5 2 2" xfId="8665"/>
    <cellStyle name="Normal 10 23 4 5 2 2 2" xfId="8666"/>
    <cellStyle name="Normal 10 23 4 5 2 3" xfId="8667"/>
    <cellStyle name="Normal 10 23 4 5 3" xfId="8668"/>
    <cellStyle name="Normal 10 23 4 5 3 2" xfId="8669"/>
    <cellStyle name="Normal 10 23 4 5 4" xfId="8670"/>
    <cellStyle name="Normal 10 23 4 6" xfId="8671"/>
    <cellStyle name="Normal 10 23 4 6 2" xfId="8672"/>
    <cellStyle name="Normal 10 23 4 6 2 2" xfId="8673"/>
    <cellStyle name="Normal 10 23 4 6 2 2 2" xfId="8674"/>
    <cellStyle name="Normal 10 23 4 6 2 3" xfId="8675"/>
    <cellStyle name="Normal 10 23 4 6 3" xfId="8676"/>
    <cellStyle name="Normal 10 23 4 6 3 2" xfId="8677"/>
    <cellStyle name="Normal 10 23 4 6 4" xfId="8678"/>
    <cellStyle name="Normal 10 23 4 7" xfId="8679"/>
    <cellStyle name="Normal 10 23 4 7 2" xfId="8680"/>
    <cellStyle name="Normal 10 23 4 7 2 2" xfId="8681"/>
    <cellStyle name="Normal 10 23 4 7 3" xfId="8682"/>
    <cellStyle name="Normal 10 23 4 8" xfId="8683"/>
    <cellStyle name="Normal 10 23 4 8 2" xfId="8684"/>
    <cellStyle name="Normal 10 23 4 9" xfId="8685"/>
    <cellStyle name="Normal 10 23 5" xfId="8686"/>
    <cellStyle name="Normal 10 23 5 2" xfId="8687"/>
    <cellStyle name="Normal 10 23 5 2 2" xfId="8688"/>
    <cellStyle name="Normal 10 23 5 2 2 2" xfId="8689"/>
    <cellStyle name="Normal 10 23 5 2 2 2 2" xfId="8690"/>
    <cellStyle name="Normal 10 23 5 2 2 3" xfId="8691"/>
    <cellStyle name="Normal 10 23 5 2 3" xfId="8692"/>
    <cellStyle name="Normal 10 23 5 2 3 2" xfId="8693"/>
    <cellStyle name="Normal 10 23 5 2 4" xfId="8694"/>
    <cellStyle name="Normal 10 23 5 3" xfId="8695"/>
    <cellStyle name="Normal 10 23 5 3 2" xfId="8696"/>
    <cellStyle name="Normal 10 23 5 3 2 2" xfId="8697"/>
    <cellStyle name="Normal 10 23 5 3 2 2 2" xfId="8698"/>
    <cellStyle name="Normal 10 23 5 3 2 3" xfId="8699"/>
    <cellStyle name="Normal 10 23 5 3 3" xfId="8700"/>
    <cellStyle name="Normal 10 23 5 3 3 2" xfId="8701"/>
    <cellStyle name="Normal 10 23 5 3 4" xfId="8702"/>
    <cellStyle name="Normal 10 23 5 4" xfId="8703"/>
    <cellStyle name="Normal 10 23 5 4 2" xfId="8704"/>
    <cellStyle name="Normal 10 23 5 4 2 2" xfId="8705"/>
    <cellStyle name="Normal 10 23 5 4 2 2 2" xfId="8706"/>
    <cellStyle name="Normal 10 23 5 4 2 3" xfId="8707"/>
    <cellStyle name="Normal 10 23 5 4 3" xfId="8708"/>
    <cellStyle name="Normal 10 23 5 4 3 2" xfId="8709"/>
    <cellStyle name="Normal 10 23 5 4 4" xfId="8710"/>
    <cellStyle name="Normal 10 23 5 5" xfId="8711"/>
    <cellStyle name="Normal 10 23 5 5 2" xfId="8712"/>
    <cellStyle name="Normal 10 23 5 5 2 2" xfId="8713"/>
    <cellStyle name="Normal 10 23 5 5 2 2 2" xfId="8714"/>
    <cellStyle name="Normal 10 23 5 5 2 3" xfId="8715"/>
    <cellStyle name="Normal 10 23 5 5 3" xfId="8716"/>
    <cellStyle name="Normal 10 23 5 5 3 2" xfId="8717"/>
    <cellStyle name="Normal 10 23 5 5 4" xfId="8718"/>
    <cellStyle name="Normal 10 23 5 6" xfId="8719"/>
    <cellStyle name="Normal 10 23 5 6 2" xfId="8720"/>
    <cellStyle name="Normal 10 23 5 6 2 2" xfId="8721"/>
    <cellStyle name="Normal 10 23 5 6 2 2 2" xfId="8722"/>
    <cellStyle name="Normal 10 23 5 6 2 3" xfId="8723"/>
    <cellStyle name="Normal 10 23 5 6 3" xfId="8724"/>
    <cellStyle name="Normal 10 23 5 6 3 2" xfId="8725"/>
    <cellStyle name="Normal 10 23 5 6 4" xfId="8726"/>
    <cellStyle name="Normal 10 23 5 7" xfId="8727"/>
    <cellStyle name="Normal 10 23 5 7 2" xfId="8728"/>
    <cellStyle name="Normal 10 23 5 7 2 2" xfId="8729"/>
    <cellStyle name="Normal 10 23 5 7 3" xfId="8730"/>
    <cellStyle name="Normal 10 23 5 8" xfId="8731"/>
    <cellStyle name="Normal 10 23 5 8 2" xfId="8732"/>
    <cellStyle name="Normal 10 23 5 9" xfId="8733"/>
    <cellStyle name="Normal 10 23 6" xfId="8734"/>
    <cellStyle name="Normal 10 23 6 2" xfId="8735"/>
    <cellStyle name="Normal 10 23 6 2 2" xfId="8736"/>
    <cellStyle name="Normal 10 23 6 2 2 2" xfId="8737"/>
    <cellStyle name="Normal 10 23 6 2 2 2 2" xfId="8738"/>
    <cellStyle name="Normal 10 23 6 2 2 3" xfId="8739"/>
    <cellStyle name="Normal 10 23 6 2 3" xfId="8740"/>
    <cellStyle name="Normal 10 23 6 2 3 2" xfId="8741"/>
    <cellStyle name="Normal 10 23 6 2 4" xfId="8742"/>
    <cellStyle name="Normal 10 23 6 3" xfId="8743"/>
    <cellStyle name="Normal 10 23 6 3 2" xfId="8744"/>
    <cellStyle name="Normal 10 23 6 3 2 2" xfId="8745"/>
    <cellStyle name="Normal 10 23 6 3 2 2 2" xfId="8746"/>
    <cellStyle name="Normal 10 23 6 3 2 3" xfId="8747"/>
    <cellStyle name="Normal 10 23 6 3 3" xfId="8748"/>
    <cellStyle name="Normal 10 23 6 3 3 2" xfId="8749"/>
    <cellStyle name="Normal 10 23 6 3 4" xfId="8750"/>
    <cellStyle name="Normal 10 23 6 4" xfId="8751"/>
    <cellStyle name="Normal 10 23 6 4 2" xfId="8752"/>
    <cellStyle name="Normal 10 23 6 4 2 2" xfId="8753"/>
    <cellStyle name="Normal 10 23 6 4 2 2 2" xfId="8754"/>
    <cellStyle name="Normal 10 23 6 4 2 3" xfId="8755"/>
    <cellStyle name="Normal 10 23 6 4 3" xfId="8756"/>
    <cellStyle name="Normal 10 23 6 4 3 2" xfId="8757"/>
    <cellStyle name="Normal 10 23 6 4 4" xfId="8758"/>
    <cellStyle name="Normal 10 23 6 5" xfId="8759"/>
    <cellStyle name="Normal 10 23 6 5 2" xfId="8760"/>
    <cellStyle name="Normal 10 23 6 5 2 2" xfId="8761"/>
    <cellStyle name="Normal 10 23 6 5 2 2 2" xfId="8762"/>
    <cellStyle name="Normal 10 23 6 5 2 3" xfId="8763"/>
    <cellStyle name="Normal 10 23 6 5 3" xfId="8764"/>
    <cellStyle name="Normal 10 23 6 5 3 2" xfId="8765"/>
    <cellStyle name="Normal 10 23 6 5 4" xfId="8766"/>
    <cellStyle name="Normal 10 23 6 6" xfId="8767"/>
    <cellStyle name="Normal 10 23 6 6 2" xfId="8768"/>
    <cellStyle name="Normal 10 23 6 6 2 2" xfId="8769"/>
    <cellStyle name="Normal 10 23 6 6 2 2 2" xfId="8770"/>
    <cellStyle name="Normal 10 23 6 6 2 3" xfId="8771"/>
    <cellStyle name="Normal 10 23 6 6 3" xfId="8772"/>
    <cellStyle name="Normal 10 23 6 6 3 2" xfId="8773"/>
    <cellStyle name="Normal 10 23 6 6 4" xfId="8774"/>
    <cellStyle name="Normal 10 23 6 7" xfId="8775"/>
    <cellStyle name="Normal 10 23 6 7 2" xfId="8776"/>
    <cellStyle name="Normal 10 23 6 7 2 2" xfId="8777"/>
    <cellStyle name="Normal 10 23 6 7 3" xfId="8778"/>
    <cellStyle name="Normal 10 23 6 8" xfId="8779"/>
    <cellStyle name="Normal 10 23 6 8 2" xfId="8780"/>
    <cellStyle name="Normal 10 23 6 9" xfId="8781"/>
    <cellStyle name="Normal 10 23 7" xfId="8782"/>
    <cellStyle name="Normal 10 23 7 2" xfId="8783"/>
    <cellStyle name="Normal 10 23 7 2 2" xfId="8784"/>
    <cellStyle name="Normal 10 23 7 2 2 2" xfId="8785"/>
    <cellStyle name="Normal 10 23 7 2 3" xfId="8786"/>
    <cellStyle name="Normal 10 23 7 3" xfId="8787"/>
    <cellStyle name="Normal 10 23 7 3 2" xfId="8788"/>
    <cellStyle name="Normal 10 23 7 4" xfId="8789"/>
    <cellStyle name="Normal 10 23 8" xfId="8790"/>
    <cellStyle name="Normal 10 23 8 2" xfId="8791"/>
    <cellStyle name="Normal 10 23 8 2 2" xfId="8792"/>
    <cellStyle name="Normal 10 23 8 2 2 2" xfId="8793"/>
    <cellStyle name="Normal 10 23 8 2 3" xfId="8794"/>
    <cellStyle name="Normal 10 23 8 3" xfId="8795"/>
    <cellStyle name="Normal 10 23 8 3 2" xfId="8796"/>
    <cellStyle name="Normal 10 23 8 4" xfId="8797"/>
    <cellStyle name="Normal 10 23 9" xfId="8798"/>
    <cellStyle name="Normal 10 23 9 2" xfId="8799"/>
    <cellStyle name="Normal 10 23 9 2 2" xfId="8800"/>
    <cellStyle name="Normal 10 23 9 2 2 2" xfId="8801"/>
    <cellStyle name="Normal 10 23 9 2 3" xfId="8802"/>
    <cellStyle name="Normal 10 23 9 3" xfId="8803"/>
    <cellStyle name="Normal 10 23 9 3 2" xfId="8804"/>
    <cellStyle name="Normal 10 23 9 4" xfId="8805"/>
    <cellStyle name="Normal 10 24" xfId="8806"/>
    <cellStyle name="Normal 10 24 10" xfId="8807"/>
    <cellStyle name="Normal 10 24 10 2" xfId="8808"/>
    <cellStyle name="Normal 10 24 10 2 2" xfId="8809"/>
    <cellStyle name="Normal 10 24 10 2 2 2" xfId="8810"/>
    <cellStyle name="Normal 10 24 10 2 3" xfId="8811"/>
    <cellStyle name="Normal 10 24 10 3" xfId="8812"/>
    <cellStyle name="Normal 10 24 10 3 2" xfId="8813"/>
    <cellStyle name="Normal 10 24 10 4" xfId="8814"/>
    <cellStyle name="Normal 10 24 11" xfId="8815"/>
    <cellStyle name="Normal 10 24 11 2" xfId="8816"/>
    <cellStyle name="Normal 10 24 11 2 2" xfId="8817"/>
    <cellStyle name="Normal 10 24 11 2 2 2" xfId="8818"/>
    <cellStyle name="Normal 10 24 11 2 3" xfId="8819"/>
    <cellStyle name="Normal 10 24 11 3" xfId="8820"/>
    <cellStyle name="Normal 10 24 11 3 2" xfId="8821"/>
    <cellStyle name="Normal 10 24 11 4" xfId="8822"/>
    <cellStyle name="Normal 10 24 12" xfId="8823"/>
    <cellStyle name="Normal 10 24 12 2" xfId="8824"/>
    <cellStyle name="Normal 10 24 12 2 2" xfId="8825"/>
    <cellStyle name="Normal 10 24 12 3" xfId="8826"/>
    <cellStyle name="Normal 10 24 13" xfId="8827"/>
    <cellStyle name="Normal 10 24 13 2" xfId="8828"/>
    <cellStyle name="Normal 10 24 14" xfId="8829"/>
    <cellStyle name="Normal 10 24 2" xfId="8830"/>
    <cellStyle name="Normal 10 24 2 10" xfId="8831"/>
    <cellStyle name="Normal 10 24 2 10 2" xfId="8832"/>
    <cellStyle name="Normal 10 24 2 10 2 2" xfId="8833"/>
    <cellStyle name="Normal 10 24 2 10 3" xfId="8834"/>
    <cellStyle name="Normal 10 24 2 11" xfId="8835"/>
    <cellStyle name="Normal 10 24 2 11 2" xfId="8836"/>
    <cellStyle name="Normal 10 24 2 12" xfId="8837"/>
    <cellStyle name="Normal 10 24 2 2" xfId="8838"/>
    <cellStyle name="Normal 10 24 2 2 2" xfId="8839"/>
    <cellStyle name="Normal 10 24 2 2 2 2" xfId="8840"/>
    <cellStyle name="Normal 10 24 2 2 2 2 2" xfId="8841"/>
    <cellStyle name="Normal 10 24 2 2 2 2 2 2" xfId="8842"/>
    <cellStyle name="Normal 10 24 2 2 2 2 3" xfId="8843"/>
    <cellStyle name="Normal 10 24 2 2 2 3" xfId="8844"/>
    <cellStyle name="Normal 10 24 2 2 2 3 2" xfId="8845"/>
    <cellStyle name="Normal 10 24 2 2 2 4" xfId="8846"/>
    <cellStyle name="Normal 10 24 2 2 3" xfId="8847"/>
    <cellStyle name="Normal 10 24 2 2 3 2" xfId="8848"/>
    <cellStyle name="Normal 10 24 2 2 3 2 2" xfId="8849"/>
    <cellStyle name="Normal 10 24 2 2 3 2 2 2" xfId="8850"/>
    <cellStyle name="Normal 10 24 2 2 3 2 3" xfId="8851"/>
    <cellStyle name="Normal 10 24 2 2 3 3" xfId="8852"/>
    <cellStyle name="Normal 10 24 2 2 3 3 2" xfId="8853"/>
    <cellStyle name="Normal 10 24 2 2 3 4" xfId="8854"/>
    <cellStyle name="Normal 10 24 2 2 4" xfId="8855"/>
    <cellStyle name="Normal 10 24 2 2 4 2" xfId="8856"/>
    <cellStyle name="Normal 10 24 2 2 4 2 2" xfId="8857"/>
    <cellStyle name="Normal 10 24 2 2 4 2 2 2" xfId="8858"/>
    <cellStyle name="Normal 10 24 2 2 4 2 3" xfId="8859"/>
    <cellStyle name="Normal 10 24 2 2 4 3" xfId="8860"/>
    <cellStyle name="Normal 10 24 2 2 4 3 2" xfId="8861"/>
    <cellStyle name="Normal 10 24 2 2 4 4" xfId="8862"/>
    <cellStyle name="Normal 10 24 2 2 5" xfId="8863"/>
    <cellStyle name="Normal 10 24 2 2 5 2" xfId="8864"/>
    <cellStyle name="Normal 10 24 2 2 5 2 2" xfId="8865"/>
    <cellStyle name="Normal 10 24 2 2 5 2 2 2" xfId="8866"/>
    <cellStyle name="Normal 10 24 2 2 5 2 3" xfId="8867"/>
    <cellStyle name="Normal 10 24 2 2 5 3" xfId="8868"/>
    <cellStyle name="Normal 10 24 2 2 5 3 2" xfId="8869"/>
    <cellStyle name="Normal 10 24 2 2 5 4" xfId="8870"/>
    <cellStyle name="Normal 10 24 2 2 6" xfId="8871"/>
    <cellStyle name="Normal 10 24 2 2 6 2" xfId="8872"/>
    <cellStyle name="Normal 10 24 2 2 6 2 2" xfId="8873"/>
    <cellStyle name="Normal 10 24 2 2 6 2 2 2" xfId="8874"/>
    <cellStyle name="Normal 10 24 2 2 6 2 3" xfId="8875"/>
    <cellStyle name="Normal 10 24 2 2 6 3" xfId="8876"/>
    <cellStyle name="Normal 10 24 2 2 6 3 2" xfId="8877"/>
    <cellStyle name="Normal 10 24 2 2 6 4" xfId="8878"/>
    <cellStyle name="Normal 10 24 2 2 7" xfId="8879"/>
    <cellStyle name="Normal 10 24 2 2 7 2" xfId="8880"/>
    <cellStyle name="Normal 10 24 2 2 7 2 2" xfId="8881"/>
    <cellStyle name="Normal 10 24 2 2 7 3" xfId="8882"/>
    <cellStyle name="Normal 10 24 2 2 8" xfId="8883"/>
    <cellStyle name="Normal 10 24 2 2 8 2" xfId="8884"/>
    <cellStyle name="Normal 10 24 2 2 9" xfId="8885"/>
    <cellStyle name="Normal 10 24 2 3" xfId="8886"/>
    <cellStyle name="Normal 10 24 2 3 2" xfId="8887"/>
    <cellStyle name="Normal 10 24 2 3 2 2" xfId="8888"/>
    <cellStyle name="Normal 10 24 2 3 2 2 2" xfId="8889"/>
    <cellStyle name="Normal 10 24 2 3 2 2 2 2" xfId="8890"/>
    <cellStyle name="Normal 10 24 2 3 2 2 3" xfId="8891"/>
    <cellStyle name="Normal 10 24 2 3 2 3" xfId="8892"/>
    <cellStyle name="Normal 10 24 2 3 2 3 2" xfId="8893"/>
    <cellStyle name="Normal 10 24 2 3 2 4" xfId="8894"/>
    <cellStyle name="Normal 10 24 2 3 3" xfId="8895"/>
    <cellStyle name="Normal 10 24 2 3 3 2" xfId="8896"/>
    <cellStyle name="Normal 10 24 2 3 3 2 2" xfId="8897"/>
    <cellStyle name="Normal 10 24 2 3 3 2 2 2" xfId="8898"/>
    <cellStyle name="Normal 10 24 2 3 3 2 3" xfId="8899"/>
    <cellStyle name="Normal 10 24 2 3 3 3" xfId="8900"/>
    <cellStyle name="Normal 10 24 2 3 3 3 2" xfId="8901"/>
    <cellStyle name="Normal 10 24 2 3 3 4" xfId="8902"/>
    <cellStyle name="Normal 10 24 2 3 4" xfId="8903"/>
    <cellStyle name="Normal 10 24 2 3 4 2" xfId="8904"/>
    <cellStyle name="Normal 10 24 2 3 4 2 2" xfId="8905"/>
    <cellStyle name="Normal 10 24 2 3 4 2 2 2" xfId="8906"/>
    <cellStyle name="Normal 10 24 2 3 4 2 3" xfId="8907"/>
    <cellStyle name="Normal 10 24 2 3 4 3" xfId="8908"/>
    <cellStyle name="Normal 10 24 2 3 4 3 2" xfId="8909"/>
    <cellStyle name="Normal 10 24 2 3 4 4" xfId="8910"/>
    <cellStyle name="Normal 10 24 2 3 5" xfId="8911"/>
    <cellStyle name="Normal 10 24 2 3 5 2" xfId="8912"/>
    <cellStyle name="Normal 10 24 2 3 5 2 2" xfId="8913"/>
    <cellStyle name="Normal 10 24 2 3 5 2 2 2" xfId="8914"/>
    <cellStyle name="Normal 10 24 2 3 5 2 3" xfId="8915"/>
    <cellStyle name="Normal 10 24 2 3 5 3" xfId="8916"/>
    <cellStyle name="Normal 10 24 2 3 5 3 2" xfId="8917"/>
    <cellStyle name="Normal 10 24 2 3 5 4" xfId="8918"/>
    <cellStyle name="Normal 10 24 2 3 6" xfId="8919"/>
    <cellStyle name="Normal 10 24 2 3 6 2" xfId="8920"/>
    <cellStyle name="Normal 10 24 2 3 6 2 2" xfId="8921"/>
    <cellStyle name="Normal 10 24 2 3 6 2 2 2" xfId="8922"/>
    <cellStyle name="Normal 10 24 2 3 6 2 3" xfId="8923"/>
    <cellStyle name="Normal 10 24 2 3 6 3" xfId="8924"/>
    <cellStyle name="Normal 10 24 2 3 6 3 2" xfId="8925"/>
    <cellStyle name="Normal 10 24 2 3 6 4" xfId="8926"/>
    <cellStyle name="Normal 10 24 2 3 7" xfId="8927"/>
    <cellStyle name="Normal 10 24 2 3 7 2" xfId="8928"/>
    <cellStyle name="Normal 10 24 2 3 7 2 2" xfId="8929"/>
    <cellStyle name="Normal 10 24 2 3 7 3" xfId="8930"/>
    <cellStyle name="Normal 10 24 2 3 8" xfId="8931"/>
    <cellStyle name="Normal 10 24 2 3 8 2" xfId="8932"/>
    <cellStyle name="Normal 10 24 2 3 9" xfId="8933"/>
    <cellStyle name="Normal 10 24 2 4" xfId="8934"/>
    <cellStyle name="Normal 10 24 2 4 2" xfId="8935"/>
    <cellStyle name="Normal 10 24 2 4 2 2" xfId="8936"/>
    <cellStyle name="Normal 10 24 2 4 2 2 2" xfId="8937"/>
    <cellStyle name="Normal 10 24 2 4 2 2 2 2" xfId="8938"/>
    <cellStyle name="Normal 10 24 2 4 2 2 3" xfId="8939"/>
    <cellStyle name="Normal 10 24 2 4 2 3" xfId="8940"/>
    <cellStyle name="Normal 10 24 2 4 2 3 2" xfId="8941"/>
    <cellStyle name="Normal 10 24 2 4 2 4" xfId="8942"/>
    <cellStyle name="Normal 10 24 2 4 3" xfId="8943"/>
    <cellStyle name="Normal 10 24 2 4 3 2" xfId="8944"/>
    <cellStyle name="Normal 10 24 2 4 3 2 2" xfId="8945"/>
    <cellStyle name="Normal 10 24 2 4 3 2 2 2" xfId="8946"/>
    <cellStyle name="Normal 10 24 2 4 3 2 3" xfId="8947"/>
    <cellStyle name="Normal 10 24 2 4 3 3" xfId="8948"/>
    <cellStyle name="Normal 10 24 2 4 3 3 2" xfId="8949"/>
    <cellStyle name="Normal 10 24 2 4 3 4" xfId="8950"/>
    <cellStyle name="Normal 10 24 2 4 4" xfId="8951"/>
    <cellStyle name="Normal 10 24 2 4 4 2" xfId="8952"/>
    <cellStyle name="Normal 10 24 2 4 4 2 2" xfId="8953"/>
    <cellStyle name="Normal 10 24 2 4 4 2 2 2" xfId="8954"/>
    <cellStyle name="Normal 10 24 2 4 4 2 3" xfId="8955"/>
    <cellStyle name="Normal 10 24 2 4 4 3" xfId="8956"/>
    <cellStyle name="Normal 10 24 2 4 4 3 2" xfId="8957"/>
    <cellStyle name="Normal 10 24 2 4 4 4" xfId="8958"/>
    <cellStyle name="Normal 10 24 2 4 5" xfId="8959"/>
    <cellStyle name="Normal 10 24 2 4 5 2" xfId="8960"/>
    <cellStyle name="Normal 10 24 2 4 5 2 2" xfId="8961"/>
    <cellStyle name="Normal 10 24 2 4 5 2 2 2" xfId="8962"/>
    <cellStyle name="Normal 10 24 2 4 5 2 3" xfId="8963"/>
    <cellStyle name="Normal 10 24 2 4 5 3" xfId="8964"/>
    <cellStyle name="Normal 10 24 2 4 5 3 2" xfId="8965"/>
    <cellStyle name="Normal 10 24 2 4 5 4" xfId="8966"/>
    <cellStyle name="Normal 10 24 2 4 6" xfId="8967"/>
    <cellStyle name="Normal 10 24 2 4 6 2" xfId="8968"/>
    <cellStyle name="Normal 10 24 2 4 6 2 2" xfId="8969"/>
    <cellStyle name="Normal 10 24 2 4 6 2 2 2" xfId="8970"/>
    <cellStyle name="Normal 10 24 2 4 6 2 3" xfId="8971"/>
    <cellStyle name="Normal 10 24 2 4 6 3" xfId="8972"/>
    <cellStyle name="Normal 10 24 2 4 6 3 2" xfId="8973"/>
    <cellStyle name="Normal 10 24 2 4 6 4" xfId="8974"/>
    <cellStyle name="Normal 10 24 2 4 7" xfId="8975"/>
    <cellStyle name="Normal 10 24 2 4 7 2" xfId="8976"/>
    <cellStyle name="Normal 10 24 2 4 7 2 2" xfId="8977"/>
    <cellStyle name="Normal 10 24 2 4 7 3" xfId="8978"/>
    <cellStyle name="Normal 10 24 2 4 8" xfId="8979"/>
    <cellStyle name="Normal 10 24 2 4 8 2" xfId="8980"/>
    <cellStyle name="Normal 10 24 2 4 9" xfId="8981"/>
    <cellStyle name="Normal 10 24 2 5" xfId="8982"/>
    <cellStyle name="Normal 10 24 2 5 2" xfId="8983"/>
    <cellStyle name="Normal 10 24 2 5 2 2" xfId="8984"/>
    <cellStyle name="Normal 10 24 2 5 2 2 2" xfId="8985"/>
    <cellStyle name="Normal 10 24 2 5 2 3" xfId="8986"/>
    <cellStyle name="Normal 10 24 2 5 3" xfId="8987"/>
    <cellStyle name="Normal 10 24 2 5 3 2" xfId="8988"/>
    <cellStyle name="Normal 10 24 2 5 4" xfId="8989"/>
    <cellStyle name="Normal 10 24 2 6" xfId="8990"/>
    <cellStyle name="Normal 10 24 2 6 2" xfId="8991"/>
    <cellStyle name="Normal 10 24 2 6 2 2" xfId="8992"/>
    <cellStyle name="Normal 10 24 2 6 2 2 2" xfId="8993"/>
    <cellStyle name="Normal 10 24 2 6 2 3" xfId="8994"/>
    <cellStyle name="Normal 10 24 2 6 3" xfId="8995"/>
    <cellStyle name="Normal 10 24 2 6 3 2" xfId="8996"/>
    <cellStyle name="Normal 10 24 2 6 4" xfId="8997"/>
    <cellStyle name="Normal 10 24 2 7" xfId="8998"/>
    <cellStyle name="Normal 10 24 2 7 2" xfId="8999"/>
    <cellStyle name="Normal 10 24 2 7 2 2" xfId="9000"/>
    <cellStyle name="Normal 10 24 2 7 2 2 2" xfId="9001"/>
    <cellStyle name="Normal 10 24 2 7 2 3" xfId="9002"/>
    <cellStyle name="Normal 10 24 2 7 3" xfId="9003"/>
    <cellStyle name="Normal 10 24 2 7 3 2" xfId="9004"/>
    <cellStyle name="Normal 10 24 2 7 4" xfId="9005"/>
    <cellStyle name="Normal 10 24 2 8" xfId="9006"/>
    <cellStyle name="Normal 10 24 2 8 2" xfId="9007"/>
    <cellStyle name="Normal 10 24 2 8 2 2" xfId="9008"/>
    <cellStyle name="Normal 10 24 2 8 2 2 2" xfId="9009"/>
    <cellStyle name="Normal 10 24 2 8 2 3" xfId="9010"/>
    <cellStyle name="Normal 10 24 2 8 3" xfId="9011"/>
    <cellStyle name="Normal 10 24 2 8 3 2" xfId="9012"/>
    <cellStyle name="Normal 10 24 2 8 4" xfId="9013"/>
    <cellStyle name="Normal 10 24 2 9" xfId="9014"/>
    <cellStyle name="Normal 10 24 2 9 2" xfId="9015"/>
    <cellStyle name="Normal 10 24 2 9 2 2" xfId="9016"/>
    <cellStyle name="Normal 10 24 2 9 2 2 2" xfId="9017"/>
    <cellStyle name="Normal 10 24 2 9 2 3" xfId="9018"/>
    <cellStyle name="Normal 10 24 2 9 3" xfId="9019"/>
    <cellStyle name="Normal 10 24 2 9 3 2" xfId="9020"/>
    <cellStyle name="Normal 10 24 2 9 4" xfId="9021"/>
    <cellStyle name="Normal 10 24 3" xfId="9022"/>
    <cellStyle name="Normal 10 24 3 10" xfId="9023"/>
    <cellStyle name="Normal 10 24 3 10 2" xfId="9024"/>
    <cellStyle name="Normal 10 24 3 10 2 2" xfId="9025"/>
    <cellStyle name="Normal 10 24 3 10 3" xfId="9026"/>
    <cellStyle name="Normal 10 24 3 11" xfId="9027"/>
    <cellStyle name="Normal 10 24 3 11 2" xfId="9028"/>
    <cellStyle name="Normal 10 24 3 12" xfId="9029"/>
    <cellStyle name="Normal 10 24 3 2" xfId="9030"/>
    <cellStyle name="Normal 10 24 3 2 2" xfId="9031"/>
    <cellStyle name="Normal 10 24 3 2 2 2" xfId="9032"/>
    <cellStyle name="Normal 10 24 3 2 2 2 2" xfId="9033"/>
    <cellStyle name="Normal 10 24 3 2 2 2 2 2" xfId="9034"/>
    <cellStyle name="Normal 10 24 3 2 2 2 3" xfId="9035"/>
    <cellStyle name="Normal 10 24 3 2 2 3" xfId="9036"/>
    <cellStyle name="Normal 10 24 3 2 2 3 2" xfId="9037"/>
    <cellStyle name="Normal 10 24 3 2 2 4" xfId="9038"/>
    <cellStyle name="Normal 10 24 3 2 3" xfId="9039"/>
    <cellStyle name="Normal 10 24 3 2 3 2" xfId="9040"/>
    <cellStyle name="Normal 10 24 3 2 3 2 2" xfId="9041"/>
    <cellStyle name="Normal 10 24 3 2 3 2 2 2" xfId="9042"/>
    <cellStyle name="Normal 10 24 3 2 3 2 3" xfId="9043"/>
    <cellStyle name="Normal 10 24 3 2 3 3" xfId="9044"/>
    <cellStyle name="Normal 10 24 3 2 3 3 2" xfId="9045"/>
    <cellStyle name="Normal 10 24 3 2 3 4" xfId="9046"/>
    <cellStyle name="Normal 10 24 3 2 4" xfId="9047"/>
    <cellStyle name="Normal 10 24 3 2 4 2" xfId="9048"/>
    <cellStyle name="Normal 10 24 3 2 4 2 2" xfId="9049"/>
    <cellStyle name="Normal 10 24 3 2 4 2 2 2" xfId="9050"/>
    <cellStyle name="Normal 10 24 3 2 4 2 3" xfId="9051"/>
    <cellStyle name="Normal 10 24 3 2 4 3" xfId="9052"/>
    <cellStyle name="Normal 10 24 3 2 4 3 2" xfId="9053"/>
    <cellStyle name="Normal 10 24 3 2 4 4" xfId="9054"/>
    <cellStyle name="Normal 10 24 3 2 5" xfId="9055"/>
    <cellStyle name="Normal 10 24 3 2 5 2" xfId="9056"/>
    <cellStyle name="Normal 10 24 3 2 5 2 2" xfId="9057"/>
    <cellStyle name="Normal 10 24 3 2 5 2 2 2" xfId="9058"/>
    <cellStyle name="Normal 10 24 3 2 5 2 3" xfId="9059"/>
    <cellStyle name="Normal 10 24 3 2 5 3" xfId="9060"/>
    <cellStyle name="Normal 10 24 3 2 5 3 2" xfId="9061"/>
    <cellStyle name="Normal 10 24 3 2 5 4" xfId="9062"/>
    <cellStyle name="Normal 10 24 3 2 6" xfId="9063"/>
    <cellStyle name="Normal 10 24 3 2 6 2" xfId="9064"/>
    <cellStyle name="Normal 10 24 3 2 6 2 2" xfId="9065"/>
    <cellStyle name="Normal 10 24 3 2 6 2 2 2" xfId="9066"/>
    <cellStyle name="Normal 10 24 3 2 6 2 3" xfId="9067"/>
    <cellStyle name="Normal 10 24 3 2 6 3" xfId="9068"/>
    <cellStyle name="Normal 10 24 3 2 6 3 2" xfId="9069"/>
    <cellStyle name="Normal 10 24 3 2 6 4" xfId="9070"/>
    <cellStyle name="Normal 10 24 3 2 7" xfId="9071"/>
    <cellStyle name="Normal 10 24 3 2 7 2" xfId="9072"/>
    <cellStyle name="Normal 10 24 3 2 7 2 2" xfId="9073"/>
    <cellStyle name="Normal 10 24 3 2 7 3" xfId="9074"/>
    <cellStyle name="Normal 10 24 3 2 8" xfId="9075"/>
    <cellStyle name="Normal 10 24 3 2 8 2" xfId="9076"/>
    <cellStyle name="Normal 10 24 3 2 9" xfId="9077"/>
    <cellStyle name="Normal 10 24 3 3" xfId="9078"/>
    <cellStyle name="Normal 10 24 3 3 2" xfId="9079"/>
    <cellStyle name="Normal 10 24 3 3 2 2" xfId="9080"/>
    <cellStyle name="Normal 10 24 3 3 2 2 2" xfId="9081"/>
    <cellStyle name="Normal 10 24 3 3 2 2 2 2" xfId="9082"/>
    <cellStyle name="Normal 10 24 3 3 2 2 3" xfId="9083"/>
    <cellStyle name="Normal 10 24 3 3 2 3" xfId="9084"/>
    <cellStyle name="Normal 10 24 3 3 2 3 2" xfId="9085"/>
    <cellStyle name="Normal 10 24 3 3 2 4" xfId="9086"/>
    <cellStyle name="Normal 10 24 3 3 3" xfId="9087"/>
    <cellStyle name="Normal 10 24 3 3 3 2" xfId="9088"/>
    <cellStyle name="Normal 10 24 3 3 3 2 2" xfId="9089"/>
    <cellStyle name="Normal 10 24 3 3 3 2 2 2" xfId="9090"/>
    <cellStyle name="Normal 10 24 3 3 3 2 3" xfId="9091"/>
    <cellStyle name="Normal 10 24 3 3 3 3" xfId="9092"/>
    <cellStyle name="Normal 10 24 3 3 3 3 2" xfId="9093"/>
    <cellStyle name="Normal 10 24 3 3 3 4" xfId="9094"/>
    <cellStyle name="Normal 10 24 3 3 4" xfId="9095"/>
    <cellStyle name="Normal 10 24 3 3 4 2" xfId="9096"/>
    <cellStyle name="Normal 10 24 3 3 4 2 2" xfId="9097"/>
    <cellStyle name="Normal 10 24 3 3 4 2 2 2" xfId="9098"/>
    <cellStyle name="Normal 10 24 3 3 4 2 3" xfId="9099"/>
    <cellStyle name="Normal 10 24 3 3 4 3" xfId="9100"/>
    <cellStyle name="Normal 10 24 3 3 4 3 2" xfId="9101"/>
    <cellStyle name="Normal 10 24 3 3 4 4" xfId="9102"/>
    <cellStyle name="Normal 10 24 3 3 5" xfId="9103"/>
    <cellStyle name="Normal 10 24 3 3 5 2" xfId="9104"/>
    <cellStyle name="Normal 10 24 3 3 5 2 2" xfId="9105"/>
    <cellStyle name="Normal 10 24 3 3 5 2 2 2" xfId="9106"/>
    <cellStyle name="Normal 10 24 3 3 5 2 3" xfId="9107"/>
    <cellStyle name="Normal 10 24 3 3 5 3" xfId="9108"/>
    <cellStyle name="Normal 10 24 3 3 5 3 2" xfId="9109"/>
    <cellStyle name="Normal 10 24 3 3 5 4" xfId="9110"/>
    <cellStyle name="Normal 10 24 3 3 6" xfId="9111"/>
    <cellStyle name="Normal 10 24 3 3 6 2" xfId="9112"/>
    <cellStyle name="Normal 10 24 3 3 6 2 2" xfId="9113"/>
    <cellStyle name="Normal 10 24 3 3 6 2 2 2" xfId="9114"/>
    <cellStyle name="Normal 10 24 3 3 6 2 3" xfId="9115"/>
    <cellStyle name="Normal 10 24 3 3 6 3" xfId="9116"/>
    <cellStyle name="Normal 10 24 3 3 6 3 2" xfId="9117"/>
    <cellStyle name="Normal 10 24 3 3 6 4" xfId="9118"/>
    <cellStyle name="Normal 10 24 3 3 7" xfId="9119"/>
    <cellStyle name="Normal 10 24 3 3 7 2" xfId="9120"/>
    <cellStyle name="Normal 10 24 3 3 7 2 2" xfId="9121"/>
    <cellStyle name="Normal 10 24 3 3 7 3" xfId="9122"/>
    <cellStyle name="Normal 10 24 3 3 8" xfId="9123"/>
    <cellStyle name="Normal 10 24 3 3 8 2" xfId="9124"/>
    <cellStyle name="Normal 10 24 3 3 9" xfId="9125"/>
    <cellStyle name="Normal 10 24 3 4" xfId="9126"/>
    <cellStyle name="Normal 10 24 3 4 2" xfId="9127"/>
    <cellStyle name="Normal 10 24 3 4 2 2" xfId="9128"/>
    <cellStyle name="Normal 10 24 3 4 2 2 2" xfId="9129"/>
    <cellStyle name="Normal 10 24 3 4 2 2 2 2" xfId="9130"/>
    <cellStyle name="Normal 10 24 3 4 2 2 3" xfId="9131"/>
    <cellStyle name="Normal 10 24 3 4 2 3" xfId="9132"/>
    <cellStyle name="Normal 10 24 3 4 2 3 2" xfId="9133"/>
    <cellStyle name="Normal 10 24 3 4 2 4" xfId="9134"/>
    <cellStyle name="Normal 10 24 3 4 3" xfId="9135"/>
    <cellStyle name="Normal 10 24 3 4 3 2" xfId="9136"/>
    <cellStyle name="Normal 10 24 3 4 3 2 2" xfId="9137"/>
    <cellStyle name="Normal 10 24 3 4 3 2 2 2" xfId="9138"/>
    <cellStyle name="Normal 10 24 3 4 3 2 3" xfId="9139"/>
    <cellStyle name="Normal 10 24 3 4 3 3" xfId="9140"/>
    <cellStyle name="Normal 10 24 3 4 3 3 2" xfId="9141"/>
    <cellStyle name="Normal 10 24 3 4 3 4" xfId="9142"/>
    <cellStyle name="Normal 10 24 3 4 4" xfId="9143"/>
    <cellStyle name="Normal 10 24 3 4 4 2" xfId="9144"/>
    <cellStyle name="Normal 10 24 3 4 4 2 2" xfId="9145"/>
    <cellStyle name="Normal 10 24 3 4 4 2 2 2" xfId="9146"/>
    <cellStyle name="Normal 10 24 3 4 4 2 3" xfId="9147"/>
    <cellStyle name="Normal 10 24 3 4 4 3" xfId="9148"/>
    <cellStyle name="Normal 10 24 3 4 4 3 2" xfId="9149"/>
    <cellStyle name="Normal 10 24 3 4 4 4" xfId="9150"/>
    <cellStyle name="Normal 10 24 3 4 5" xfId="9151"/>
    <cellStyle name="Normal 10 24 3 4 5 2" xfId="9152"/>
    <cellStyle name="Normal 10 24 3 4 5 2 2" xfId="9153"/>
    <cellStyle name="Normal 10 24 3 4 5 2 2 2" xfId="9154"/>
    <cellStyle name="Normal 10 24 3 4 5 2 3" xfId="9155"/>
    <cellStyle name="Normal 10 24 3 4 5 3" xfId="9156"/>
    <cellStyle name="Normal 10 24 3 4 5 3 2" xfId="9157"/>
    <cellStyle name="Normal 10 24 3 4 5 4" xfId="9158"/>
    <cellStyle name="Normal 10 24 3 4 6" xfId="9159"/>
    <cellStyle name="Normal 10 24 3 4 6 2" xfId="9160"/>
    <cellStyle name="Normal 10 24 3 4 6 2 2" xfId="9161"/>
    <cellStyle name="Normal 10 24 3 4 6 2 2 2" xfId="9162"/>
    <cellStyle name="Normal 10 24 3 4 6 2 3" xfId="9163"/>
    <cellStyle name="Normal 10 24 3 4 6 3" xfId="9164"/>
    <cellStyle name="Normal 10 24 3 4 6 3 2" xfId="9165"/>
    <cellStyle name="Normal 10 24 3 4 6 4" xfId="9166"/>
    <cellStyle name="Normal 10 24 3 4 7" xfId="9167"/>
    <cellStyle name="Normal 10 24 3 4 7 2" xfId="9168"/>
    <cellStyle name="Normal 10 24 3 4 7 2 2" xfId="9169"/>
    <cellStyle name="Normal 10 24 3 4 7 3" xfId="9170"/>
    <cellStyle name="Normal 10 24 3 4 8" xfId="9171"/>
    <cellStyle name="Normal 10 24 3 4 8 2" xfId="9172"/>
    <cellStyle name="Normal 10 24 3 4 9" xfId="9173"/>
    <cellStyle name="Normal 10 24 3 5" xfId="9174"/>
    <cellStyle name="Normal 10 24 3 5 2" xfId="9175"/>
    <cellStyle name="Normal 10 24 3 5 2 2" xfId="9176"/>
    <cellStyle name="Normal 10 24 3 5 2 2 2" xfId="9177"/>
    <cellStyle name="Normal 10 24 3 5 2 3" xfId="9178"/>
    <cellStyle name="Normal 10 24 3 5 3" xfId="9179"/>
    <cellStyle name="Normal 10 24 3 5 3 2" xfId="9180"/>
    <cellStyle name="Normal 10 24 3 5 4" xfId="9181"/>
    <cellStyle name="Normal 10 24 3 6" xfId="9182"/>
    <cellStyle name="Normal 10 24 3 6 2" xfId="9183"/>
    <cellStyle name="Normal 10 24 3 6 2 2" xfId="9184"/>
    <cellStyle name="Normal 10 24 3 6 2 2 2" xfId="9185"/>
    <cellStyle name="Normal 10 24 3 6 2 3" xfId="9186"/>
    <cellStyle name="Normal 10 24 3 6 3" xfId="9187"/>
    <cellStyle name="Normal 10 24 3 6 3 2" xfId="9188"/>
    <cellStyle name="Normal 10 24 3 6 4" xfId="9189"/>
    <cellStyle name="Normal 10 24 3 7" xfId="9190"/>
    <cellStyle name="Normal 10 24 3 7 2" xfId="9191"/>
    <cellStyle name="Normal 10 24 3 7 2 2" xfId="9192"/>
    <cellStyle name="Normal 10 24 3 7 2 2 2" xfId="9193"/>
    <cellStyle name="Normal 10 24 3 7 2 3" xfId="9194"/>
    <cellStyle name="Normal 10 24 3 7 3" xfId="9195"/>
    <cellStyle name="Normal 10 24 3 7 3 2" xfId="9196"/>
    <cellStyle name="Normal 10 24 3 7 4" xfId="9197"/>
    <cellStyle name="Normal 10 24 3 8" xfId="9198"/>
    <cellStyle name="Normal 10 24 3 8 2" xfId="9199"/>
    <cellStyle name="Normal 10 24 3 8 2 2" xfId="9200"/>
    <cellStyle name="Normal 10 24 3 8 2 2 2" xfId="9201"/>
    <cellStyle name="Normal 10 24 3 8 2 3" xfId="9202"/>
    <cellStyle name="Normal 10 24 3 8 3" xfId="9203"/>
    <cellStyle name="Normal 10 24 3 8 3 2" xfId="9204"/>
    <cellStyle name="Normal 10 24 3 8 4" xfId="9205"/>
    <cellStyle name="Normal 10 24 3 9" xfId="9206"/>
    <cellStyle name="Normal 10 24 3 9 2" xfId="9207"/>
    <cellStyle name="Normal 10 24 3 9 2 2" xfId="9208"/>
    <cellStyle name="Normal 10 24 3 9 2 2 2" xfId="9209"/>
    <cellStyle name="Normal 10 24 3 9 2 3" xfId="9210"/>
    <cellStyle name="Normal 10 24 3 9 3" xfId="9211"/>
    <cellStyle name="Normal 10 24 3 9 3 2" xfId="9212"/>
    <cellStyle name="Normal 10 24 3 9 4" xfId="9213"/>
    <cellStyle name="Normal 10 24 4" xfId="9214"/>
    <cellStyle name="Normal 10 24 4 2" xfId="9215"/>
    <cellStyle name="Normal 10 24 4 2 2" xfId="9216"/>
    <cellStyle name="Normal 10 24 4 2 2 2" xfId="9217"/>
    <cellStyle name="Normal 10 24 4 2 2 2 2" xfId="9218"/>
    <cellStyle name="Normal 10 24 4 2 2 3" xfId="9219"/>
    <cellStyle name="Normal 10 24 4 2 3" xfId="9220"/>
    <cellStyle name="Normal 10 24 4 2 3 2" xfId="9221"/>
    <cellStyle name="Normal 10 24 4 2 4" xfId="9222"/>
    <cellStyle name="Normal 10 24 4 3" xfId="9223"/>
    <cellStyle name="Normal 10 24 4 3 2" xfId="9224"/>
    <cellStyle name="Normal 10 24 4 3 2 2" xfId="9225"/>
    <cellStyle name="Normal 10 24 4 3 2 2 2" xfId="9226"/>
    <cellStyle name="Normal 10 24 4 3 2 3" xfId="9227"/>
    <cellStyle name="Normal 10 24 4 3 3" xfId="9228"/>
    <cellStyle name="Normal 10 24 4 3 3 2" xfId="9229"/>
    <cellStyle name="Normal 10 24 4 3 4" xfId="9230"/>
    <cellStyle name="Normal 10 24 4 4" xfId="9231"/>
    <cellStyle name="Normal 10 24 4 4 2" xfId="9232"/>
    <cellStyle name="Normal 10 24 4 4 2 2" xfId="9233"/>
    <cellStyle name="Normal 10 24 4 4 2 2 2" xfId="9234"/>
    <cellStyle name="Normal 10 24 4 4 2 3" xfId="9235"/>
    <cellStyle name="Normal 10 24 4 4 3" xfId="9236"/>
    <cellStyle name="Normal 10 24 4 4 3 2" xfId="9237"/>
    <cellStyle name="Normal 10 24 4 4 4" xfId="9238"/>
    <cellStyle name="Normal 10 24 4 5" xfId="9239"/>
    <cellStyle name="Normal 10 24 4 5 2" xfId="9240"/>
    <cellStyle name="Normal 10 24 4 5 2 2" xfId="9241"/>
    <cellStyle name="Normal 10 24 4 5 2 2 2" xfId="9242"/>
    <cellStyle name="Normal 10 24 4 5 2 3" xfId="9243"/>
    <cellStyle name="Normal 10 24 4 5 3" xfId="9244"/>
    <cellStyle name="Normal 10 24 4 5 3 2" xfId="9245"/>
    <cellStyle name="Normal 10 24 4 5 4" xfId="9246"/>
    <cellStyle name="Normal 10 24 4 6" xfId="9247"/>
    <cellStyle name="Normal 10 24 4 6 2" xfId="9248"/>
    <cellStyle name="Normal 10 24 4 6 2 2" xfId="9249"/>
    <cellStyle name="Normal 10 24 4 6 2 2 2" xfId="9250"/>
    <cellStyle name="Normal 10 24 4 6 2 3" xfId="9251"/>
    <cellStyle name="Normal 10 24 4 6 3" xfId="9252"/>
    <cellStyle name="Normal 10 24 4 6 3 2" xfId="9253"/>
    <cellStyle name="Normal 10 24 4 6 4" xfId="9254"/>
    <cellStyle name="Normal 10 24 4 7" xfId="9255"/>
    <cellStyle name="Normal 10 24 4 7 2" xfId="9256"/>
    <cellStyle name="Normal 10 24 4 7 2 2" xfId="9257"/>
    <cellStyle name="Normal 10 24 4 7 3" xfId="9258"/>
    <cellStyle name="Normal 10 24 4 8" xfId="9259"/>
    <cellStyle name="Normal 10 24 4 8 2" xfId="9260"/>
    <cellStyle name="Normal 10 24 4 9" xfId="9261"/>
    <cellStyle name="Normal 10 24 5" xfId="9262"/>
    <cellStyle name="Normal 10 24 5 2" xfId="9263"/>
    <cellStyle name="Normal 10 24 5 2 2" xfId="9264"/>
    <cellStyle name="Normal 10 24 5 2 2 2" xfId="9265"/>
    <cellStyle name="Normal 10 24 5 2 2 2 2" xfId="9266"/>
    <cellStyle name="Normal 10 24 5 2 2 3" xfId="9267"/>
    <cellStyle name="Normal 10 24 5 2 3" xfId="9268"/>
    <cellStyle name="Normal 10 24 5 2 3 2" xfId="9269"/>
    <cellStyle name="Normal 10 24 5 2 4" xfId="9270"/>
    <cellStyle name="Normal 10 24 5 3" xfId="9271"/>
    <cellStyle name="Normal 10 24 5 3 2" xfId="9272"/>
    <cellStyle name="Normal 10 24 5 3 2 2" xfId="9273"/>
    <cellStyle name="Normal 10 24 5 3 2 2 2" xfId="9274"/>
    <cellStyle name="Normal 10 24 5 3 2 3" xfId="9275"/>
    <cellStyle name="Normal 10 24 5 3 3" xfId="9276"/>
    <cellStyle name="Normal 10 24 5 3 3 2" xfId="9277"/>
    <cellStyle name="Normal 10 24 5 3 4" xfId="9278"/>
    <cellStyle name="Normal 10 24 5 4" xfId="9279"/>
    <cellStyle name="Normal 10 24 5 4 2" xfId="9280"/>
    <cellStyle name="Normal 10 24 5 4 2 2" xfId="9281"/>
    <cellStyle name="Normal 10 24 5 4 2 2 2" xfId="9282"/>
    <cellStyle name="Normal 10 24 5 4 2 3" xfId="9283"/>
    <cellStyle name="Normal 10 24 5 4 3" xfId="9284"/>
    <cellStyle name="Normal 10 24 5 4 3 2" xfId="9285"/>
    <cellStyle name="Normal 10 24 5 4 4" xfId="9286"/>
    <cellStyle name="Normal 10 24 5 5" xfId="9287"/>
    <cellStyle name="Normal 10 24 5 5 2" xfId="9288"/>
    <cellStyle name="Normal 10 24 5 5 2 2" xfId="9289"/>
    <cellStyle name="Normal 10 24 5 5 2 2 2" xfId="9290"/>
    <cellStyle name="Normal 10 24 5 5 2 3" xfId="9291"/>
    <cellStyle name="Normal 10 24 5 5 3" xfId="9292"/>
    <cellStyle name="Normal 10 24 5 5 3 2" xfId="9293"/>
    <cellStyle name="Normal 10 24 5 5 4" xfId="9294"/>
    <cellStyle name="Normal 10 24 5 6" xfId="9295"/>
    <cellStyle name="Normal 10 24 5 6 2" xfId="9296"/>
    <cellStyle name="Normal 10 24 5 6 2 2" xfId="9297"/>
    <cellStyle name="Normal 10 24 5 6 2 2 2" xfId="9298"/>
    <cellStyle name="Normal 10 24 5 6 2 3" xfId="9299"/>
    <cellStyle name="Normal 10 24 5 6 3" xfId="9300"/>
    <cellStyle name="Normal 10 24 5 6 3 2" xfId="9301"/>
    <cellStyle name="Normal 10 24 5 6 4" xfId="9302"/>
    <cellStyle name="Normal 10 24 5 7" xfId="9303"/>
    <cellStyle name="Normal 10 24 5 7 2" xfId="9304"/>
    <cellStyle name="Normal 10 24 5 7 2 2" xfId="9305"/>
    <cellStyle name="Normal 10 24 5 7 3" xfId="9306"/>
    <cellStyle name="Normal 10 24 5 8" xfId="9307"/>
    <cellStyle name="Normal 10 24 5 8 2" xfId="9308"/>
    <cellStyle name="Normal 10 24 5 9" xfId="9309"/>
    <cellStyle name="Normal 10 24 6" xfId="9310"/>
    <cellStyle name="Normal 10 24 6 2" xfId="9311"/>
    <cellStyle name="Normal 10 24 6 2 2" xfId="9312"/>
    <cellStyle name="Normal 10 24 6 2 2 2" xfId="9313"/>
    <cellStyle name="Normal 10 24 6 2 2 2 2" xfId="9314"/>
    <cellStyle name="Normal 10 24 6 2 2 3" xfId="9315"/>
    <cellStyle name="Normal 10 24 6 2 3" xfId="9316"/>
    <cellStyle name="Normal 10 24 6 2 3 2" xfId="9317"/>
    <cellStyle name="Normal 10 24 6 2 4" xfId="9318"/>
    <cellStyle name="Normal 10 24 6 3" xfId="9319"/>
    <cellStyle name="Normal 10 24 6 3 2" xfId="9320"/>
    <cellStyle name="Normal 10 24 6 3 2 2" xfId="9321"/>
    <cellStyle name="Normal 10 24 6 3 2 2 2" xfId="9322"/>
    <cellStyle name="Normal 10 24 6 3 2 3" xfId="9323"/>
    <cellStyle name="Normal 10 24 6 3 3" xfId="9324"/>
    <cellStyle name="Normal 10 24 6 3 3 2" xfId="9325"/>
    <cellStyle name="Normal 10 24 6 3 4" xfId="9326"/>
    <cellStyle name="Normal 10 24 6 4" xfId="9327"/>
    <cellStyle name="Normal 10 24 6 4 2" xfId="9328"/>
    <cellStyle name="Normal 10 24 6 4 2 2" xfId="9329"/>
    <cellStyle name="Normal 10 24 6 4 2 2 2" xfId="9330"/>
    <cellStyle name="Normal 10 24 6 4 2 3" xfId="9331"/>
    <cellStyle name="Normal 10 24 6 4 3" xfId="9332"/>
    <cellStyle name="Normal 10 24 6 4 3 2" xfId="9333"/>
    <cellStyle name="Normal 10 24 6 4 4" xfId="9334"/>
    <cellStyle name="Normal 10 24 6 5" xfId="9335"/>
    <cellStyle name="Normal 10 24 6 5 2" xfId="9336"/>
    <cellStyle name="Normal 10 24 6 5 2 2" xfId="9337"/>
    <cellStyle name="Normal 10 24 6 5 2 2 2" xfId="9338"/>
    <cellStyle name="Normal 10 24 6 5 2 3" xfId="9339"/>
    <cellStyle name="Normal 10 24 6 5 3" xfId="9340"/>
    <cellStyle name="Normal 10 24 6 5 3 2" xfId="9341"/>
    <cellStyle name="Normal 10 24 6 5 4" xfId="9342"/>
    <cellStyle name="Normal 10 24 6 6" xfId="9343"/>
    <cellStyle name="Normal 10 24 6 6 2" xfId="9344"/>
    <cellStyle name="Normal 10 24 6 6 2 2" xfId="9345"/>
    <cellStyle name="Normal 10 24 6 6 2 2 2" xfId="9346"/>
    <cellStyle name="Normal 10 24 6 6 2 3" xfId="9347"/>
    <cellStyle name="Normal 10 24 6 6 3" xfId="9348"/>
    <cellStyle name="Normal 10 24 6 6 3 2" xfId="9349"/>
    <cellStyle name="Normal 10 24 6 6 4" xfId="9350"/>
    <cellStyle name="Normal 10 24 6 7" xfId="9351"/>
    <cellStyle name="Normal 10 24 6 7 2" xfId="9352"/>
    <cellStyle name="Normal 10 24 6 7 2 2" xfId="9353"/>
    <cellStyle name="Normal 10 24 6 7 3" xfId="9354"/>
    <cellStyle name="Normal 10 24 6 8" xfId="9355"/>
    <cellStyle name="Normal 10 24 6 8 2" xfId="9356"/>
    <cellStyle name="Normal 10 24 6 9" xfId="9357"/>
    <cellStyle name="Normal 10 24 7" xfId="9358"/>
    <cellStyle name="Normal 10 24 7 2" xfId="9359"/>
    <cellStyle name="Normal 10 24 7 2 2" xfId="9360"/>
    <cellStyle name="Normal 10 24 7 2 2 2" xfId="9361"/>
    <cellStyle name="Normal 10 24 7 2 3" xfId="9362"/>
    <cellStyle name="Normal 10 24 7 3" xfId="9363"/>
    <cellStyle name="Normal 10 24 7 3 2" xfId="9364"/>
    <cellStyle name="Normal 10 24 7 4" xfId="9365"/>
    <cellStyle name="Normal 10 24 8" xfId="9366"/>
    <cellStyle name="Normal 10 24 8 2" xfId="9367"/>
    <cellStyle name="Normal 10 24 8 2 2" xfId="9368"/>
    <cellStyle name="Normal 10 24 8 2 2 2" xfId="9369"/>
    <cellStyle name="Normal 10 24 8 2 3" xfId="9370"/>
    <cellStyle name="Normal 10 24 8 3" xfId="9371"/>
    <cellStyle name="Normal 10 24 8 3 2" xfId="9372"/>
    <cellStyle name="Normal 10 24 8 4" xfId="9373"/>
    <cellStyle name="Normal 10 24 9" xfId="9374"/>
    <cellStyle name="Normal 10 24 9 2" xfId="9375"/>
    <cellStyle name="Normal 10 24 9 2 2" xfId="9376"/>
    <cellStyle name="Normal 10 24 9 2 2 2" xfId="9377"/>
    <cellStyle name="Normal 10 24 9 2 3" xfId="9378"/>
    <cellStyle name="Normal 10 24 9 3" xfId="9379"/>
    <cellStyle name="Normal 10 24 9 3 2" xfId="9380"/>
    <cellStyle name="Normal 10 24 9 4" xfId="9381"/>
    <cellStyle name="Normal 10 25" xfId="9382"/>
    <cellStyle name="Normal 10 25 10" xfId="9383"/>
    <cellStyle name="Normal 10 25 10 2" xfId="9384"/>
    <cellStyle name="Normal 10 25 10 2 2" xfId="9385"/>
    <cellStyle name="Normal 10 25 10 2 2 2" xfId="9386"/>
    <cellStyle name="Normal 10 25 10 2 3" xfId="9387"/>
    <cellStyle name="Normal 10 25 10 3" xfId="9388"/>
    <cellStyle name="Normal 10 25 10 3 2" xfId="9389"/>
    <cellStyle name="Normal 10 25 10 4" xfId="9390"/>
    <cellStyle name="Normal 10 25 11" xfId="9391"/>
    <cellStyle name="Normal 10 25 11 2" xfId="9392"/>
    <cellStyle name="Normal 10 25 11 2 2" xfId="9393"/>
    <cellStyle name="Normal 10 25 11 2 2 2" xfId="9394"/>
    <cellStyle name="Normal 10 25 11 2 3" xfId="9395"/>
    <cellStyle name="Normal 10 25 11 3" xfId="9396"/>
    <cellStyle name="Normal 10 25 11 3 2" xfId="9397"/>
    <cellStyle name="Normal 10 25 11 4" xfId="9398"/>
    <cellStyle name="Normal 10 25 12" xfId="9399"/>
    <cellStyle name="Normal 10 25 12 2" xfId="9400"/>
    <cellStyle name="Normal 10 25 12 2 2" xfId="9401"/>
    <cellStyle name="Normal 10 25 12 3" xfId="9402"/>
    <cellStyle name="Normal 10 25 13" xfId="9403"/>
    <cellStyle name="Normal 10 25 13 2" xfId="9404"/>
    <cellStyle name="Normal 10 25 14" xfId="9405"/>
    <cellStyle name="Normal 10 25 2" xfId="9406"/>
    <cellStyle name="Normal 10 25 2 10" xfId="9407"/>
    <cellStyle name="Normal 10 25 2 10 2" xfId="9408"/>
    <cellStyle name="Normal 10 25 2 10 2 2" xfId="9409"/>
    <cellStyle name="Normal 10 25 2 10 3" xfId="9410"/>
    <cellStyle name="Normal 10 25 2 11" xfId="9411"/>
    <cellStyle name="Normal 10 25 2 11 2" xfId="9412"/>
    <cellStyle name="Normal 10 25 2 12" xfId="9413"/>
    <cellStyle name="Normal 10 25 2 2" xfId="9414"/>
    <cellStyle name="Normal 10 25 2 2 2" xfId="9415"/>
    <cellStyle name="Normal 10 25 2 2 2 2" xfId="9416"/>
    <cellStyle name="Normal 10 25 2 2 2 2 2" xfId="9417"/>
    <cellStyle name="Normal 10 25 2 2 2 2 2 2" xfId="9418"/>
    <cellStyle name="Normal 10 25 2 2 2 2 3" xfId="9419"/>
    <cellStyle name="Normal 10 25 2 2 2 3" xfId="9420"/>
    <cellStyle name="Normal 10 25 2 2 2 3 2" xfId="9421"/>
    <cellStyle name="Normal 10 25 2 2 2 4" xfId="9422"/>
    <cellStyle name="Normal 10 25 2 2 3" xfId="9423"/>
    <cellStyle name="Normal 10 25 2 2 3 2" xfId="9424"/>
    <cellStyle name="Normal 10 25 2 2 3 2 2" xfId="9425"/>
    <cellStyle name="Normal 10 25 2 2 3 2 2 2" xfId="9426"/>
    <cellStyle name="Normal 10 25 2 2 3 2 3" xfId="9427"/>
    <cellStyle name="Normal 10 25 2 2 3 3" xfId="9428"/>
    <cellStyle name="Normal 10 25 2 2 3 3 2" xfId="9429"/>
    <cellStyle name="Normal 10 25 2 2 3 4" xfId="9430"/>
    <cellStyle name="Normal 10 25 2 2 4" xfId="9431"/>
    <cellStyle name="Normal 10 25 2 2 4 2" xfId="9432"/>
    <cellStyle name="Normal 10 25 2 2 4 2 2" xfId="9433"/>
    <cellStyle name="Normal 10 25 2 2 4 2 2 2" xfId="9434"/>
    <cellStyle name="Normal 10 25 2 2 4 2 3" xfId="9435"/>
    <cellStyle name="Normal 10 25 2 2 4 3" xfId="9436"/>
    <cellStyle name="Normal 10 25 2 2 4 3 2" xfId="9437"/>
    <cellStyle name="Normal 10 25 2 2 4 4" xfId="9438"/>
    <cellStyle name="Normal 10 25 2 2 5" xfId="9439"/>
    <cellStyle name="Normal 10 25 2 2 5 2" xfId="9440"/>
    <cellStyle name="Normal 10 25 2 2 5 2 2" xfId="9441"/>
    <cellStyle name="Normal 10 25 2 2 5 2 2 2" xfId="9442"/>
    <cellStyle name="Normal 10 25 2 2 5 2 3" xfId="9443"/>
    <cellStyle name="Normal 10 25 2 2 5 3" xfId="9444"/>
    <cellStyle name="Normal 10 25 2 2 5 3 2" xfId="9445"/>
    <cellStyle name="Normal 10 25 2 2 5 4" xfId="9446"/>
    <cellStyle name="Normal 10 25 2 2 6" xfId="9447"/>
    <cellStyle name="Normal 10 25 2 2 6 2" xfId="9448"/>
    <cellStyle name="Normal 10 25 2 2 6 2 2" xfId="9449"/>
    <cellStyle name="Normal 10 25 2 2 6 2 2 2" xfId="9450"/>
    <cellStyle name="Normal 10 25 2 2 6 2 3" xfId="9451"/>
    <cellStyle name="Normal 10 25 2 2 6 3" xfId="9452"/>
    <cellStyle name="Normal 10 25 2 2 6 3 2" xfId="9453"/>
    <cellStyle name="Normal 10 25 2 2 6 4" xfId="9454"/>
    <cellStyle name="Normal 10 25 2 2 7" xfId="9455"/>
    <cellStyle name="Normal 10 25 2 2 7 2" xfId="9456"/>
    <cellStyle name="Normal 10 25 2 2 7 2 2" xfId="9457"/>
    <cellStyle name="Normal 10 25 2 2 7 3" xfId="9458"/>
    <cellStyle name="Normal 10 25 2 2 8" xfId="9459"/>
    <cellStyle name="Normal 10 25 2 2 8 2" xfId="9460"/>
    <cellStyle name="Normal 10 25 2 2 9" xfId="9461"/>
    <cellStyle name="Normal 10 25 2 3" xfId="9462"/>
    <cellStyle name="Normal 10 25 2 3 2" xfId="9463"/>
    <cellStyle name="Normal 10 25 2 3 2 2" xfId="9464"/>
    <cellStyle name="Normal 10 25 2 3 2 2 2" xfId="9465"/>
    <cellStyle name="Normal 10 25 2 3 2 2 2 2" xfId="9466"/>
    <cellStyle name="Normal 10 25 2 3 2 2 3" xfId="9467"/>
    <cellStyle name="Normal 10 25 2 3 2 3" xfId="9468"/>
    <cellStyle name="Normal 10 25 2 3 2 3 2" xfId="9469"/>
    <cellStyle name="Normal 10 25 2 3 2 4" xfId="9470"/>
    <cellStyle name="Normal 10 25 2 3 3" xfId="9471"/>
    <cellStyle name="Normal 10 25 2 3 3 2" xfId="9472"/>
    <cellStyle name="Normal 10 25 2 3 3 2 2" xfId="9473"/>
    <cellStyle name="Normal 10 25 2 3 3 2 2 2" xfId="9474"/>
    <cellStyle name="Normal 10 25 2 3 3 2 3" xfId="9475"/>
    <cellStyle name="Normal 10 25 2 3 3 3" xfId="9476"/>
    <cellStyle name="Normal 10 25 2 3 3 3 2" xfId="9477"/>
    <cellStyle name="Normal 10 25 2 3 3 4" xfId="9478"/>
    <cellStyle name="Normal 10 25 2 3 4" xfId="9479"/>
    <cellStyle name="Normal 10 25 2 3 4 2" xfId="9480"/>
    <cellStyle name="Normal 10 25 2 3 4 2 2" xfId="9481"/>
    <cellStyle name="Normal 10 25 2 3 4 2 2 2" xfId="9482"/>
    <cellStyle name="Normal 10 25 2 3 4 2 3" xfId="9483"/>
    <cellStyle name="Normal 10 25 2 3 4 3" xfId="9484"/>
    <cellStyle name="Normal 10 25 2 3 4 3 2" xfId="9485"/>
    <cellStyle name="Normal 10 25 2 3 4 4" xfId="9486"/>
    <cellStyle name="Normal 10 25 2 3 5" xfId="9487"/>
    <cellStyle name="Normal 10 25 2 3 5 2" xfId="9488"/>
    <cellStyle name="Normal 10 25 2 3 5 2 2" xfId="9489"/>
    <cellStyle name="Normal 10 25 2 3 5 2 2 2" xfId="9490"/>
    <cellStyle name="Normal 10 25 2 3 5 2 3" xfId="9491"/>
    <cellStyle name="Normal 10 25 2 3 5 3" xfId="9492"/>
    <cellStyle name="Normal 10 25 2 3 5 3 2" xfId="9493"/>
    <cellStyle name="Normal 10 25 2 3 5 4" xfId="9494"/>
    <cellStyle name="Normal 10 25 2 3 6" xfId="9495"/>
    <cellStyle name="Normal 10 25 2 3 6 2" xfId="9496"/>
    <cellStyle name="Normal 10 25 2 3 6 2 2" xfId="9497"/>
    <cellStyle name="Normal 10 25 2 3 6 2 2 2" xfId="9498"/>
    <cellStyle name="Normal 10 25 2 3 6 2 3" xfId="9499"/>
    <cellStyle name="Normal 10 25 2 3 6 3" xfId="9500"/>
    <cellStyle name="Normal 10 25 2 3 6 3 2" xfId="9501"/>
    <cellStyle name="Normal 10 25 2 3 6 4" xfId="9502"/>
    <cellStyle name="Normal 10 25 2 3 7" xfId="9503"/>
    <cellStyle name="Normal 10 25 2 3 7 2" xfId="9504"/>
    <cellStyle name="Normal 10 25 2 3 7 2 2" xfId="9505"/>
    <cellStyle name="Normal 10 25 2 3 7 3" xfId="9506"/>
    <cellStyle name="Normal 10 25 2 3 8" xfId="9507"/>
    <cellStyle name="Normal 10 25 2 3 8 2" xfId="9508"/>
    <cellStyle name="Normal 10 25 2 3 9" xfId="9509"/>
    <cellStyle name="Normal 10 25 2 4" xfId="9510"/>
    <cellStyle name="Normal 10 25 2 4 2" xfId="9511"/>
    <cellStyle name="Normal 10 25 2 4 2 2" xfId="9512"/>
    <cellStyle name="Normal 10 25 2 4 2 2 2" xfId="9513"/>
    <cellStyle name="Normal 10 25 2 4 2 2 2 2" xfId="9514"/>
    <cellStyle name="Normal 10 25 2 4 2 2 3" xfId="9515"/>
    <cellStyle name="Normal 10 25 2 4 2 3" xfId="9516"/>
    <cellStyle name="Normal 10 25 2 4 2 3 2" xfId="9517"/>
    <cellStyle name="Normal 10 25 2 4 2 4" xfId="9518"/>
    <cellStyle name="Normal 10 25 2 4 3" xfId="9519"/>
    <cellStyle name="Normal 10 25 2 4 3 2" xfId="9520"/>
    <cellStyle name="Normal 10 25 2 4 3 2 2" xfId="9521"/>
    <cellStyle name="Normal 10 25 2 4 3 2 2 2" xfId="9522"/>
    <cellStyle name="Normal 10 25 2 4 3 2 3" xfId="9523"/>
    <cellStyle name="Normal 10 25 2 4 3 3" xfId="9524"/>
    <cellStyle name="Normal 10 25 2 4 3 3 2" xfId="9525"/>
    <cellStyle name="Normal 10 25 2 4 3 4" xfId="9526"/>
    <cellStyle name="Normal 10 25 2 4 4" xfId="9527"/>
    <cellStyle name="Normal 10 25 2 4 4 2" xfId="9528"/>
    <cellStyle name="Normal 10 25 2 4 4 2 2" xfId="9529"/>
    <cellStyle name="Normal 10 25 2 4 4 2 2 2" xfId="9530"/>
    <cellStyle name="Normal 10 25 2 4 4 2 3" xfId="9531"/>
    <cellStyle name="Normal 10 25 2 4 4 3" xfId="9532"/>
    <cellStyle name="Normal 10 25 2 4 4 3 2" xfId="9533"/>
    <cellStyle name="Normal 10 25 2 4 4 4" xfId="9534"/>
    <cellStyle name="Normal 10 25 2 4 5" xfId="9535"/>
    <cellStyle name="Normal 10 25 2 4 5 2" xfId="9536"/>
    <cellStyle name="Normal 10 25 2 4 5 2 2" xfId="9537"/>
    <cellStyle name="Normal 10 25 2 4 5 2 2 2" xfId="9538"/>
    <cellStyle name="Normal 10 25 2 4 5 2 3" xfId="9539"/>
    <cellStyle name="Normal 10 25 2 4 5 3" xfId="9540"/>
    <cellStyle name="Normal 10 25 2 4 5 3 2" xfId="9541"/>
    <cellStyle name="Normal 10 25 2 4 5 4" xfId="9542"/>
    <cellStyle name="Normal 10 25 2 4 6" xfId="9543"/>
    <cellStyle name="Normal 10 25 2 4 6 2" xfId="9544"/>
    <cellStyle name="Normal 10 25 2 4 6 2 2" xfId="9545"/>
    <cellStyle name="Normal 10 25 2 4 6 2 2 2" xfId="9546"/>
    <cellStyle name="Normal 10 25 2 4 6 2 3" xfId="9547"/>
    <cellStyle name="Normal 10 25 2 4 6 3" xfId="9548"/>
    <cellStyle name="Normal 10 25 2 4 6 3 2" xfId="9549"/>
    <cellStyle name="Normal 10 25 2 4 6 4" xfId="9550"/>
    <cellStyle name="Normal 10 25 2 4 7" xfId="9551"/>
    <cellStyle name="Normal 10 25 2 4 7 2" xfId="9552"/>
    <cellStyle name="Normal 10 25 2 4 7 2 2" xfId="9553"/>
    <cellStyle name="Normal 10 25 2 4 7 3" xfId="9554"/>
    <cellStyle name="Normal 10 25 2 4 8" xfId="9555"/>
    <cellStyle name="Normal 10 25 2 4 8 2" xfId="9556"/>
    <cellStyle name="Normal 10 25 2 4 9" xfId="9557"/>
    <cellStyle name="Normal 10 25 2 5" xfId="9558"/>
    <cellStyle name="Normal 10 25 2 5 2" xfId="9559"/>
    <cellStyle name="Normal 10 25 2 5 2 2" xfId="9560"/>
    <cellStyle name="Normal 10 25 2 5 2 2 2" xfId="9561"/>
    <cellStyle name="Normal 10 25 2 5 2 3" xfId="9562"/>
    <cellStyle name="Normal 10 25 2 5 3" xfId="9563"/>
    <cellStyle name="Normal 10 25 2 5 3 2" xfId="9564"/>
    <cellStyle name="Normal 10 25 2 5 4" xfId="9565"/>
    <cellStyle name="Normal 10 25 2 6" xfId="9566"/>
    <cellStyle name="Normal 10 25 2 6 2" xfId="9567"/>
    <cellStyle name="Normal 10 25 2 6 2 2" xfId="9568"/>
    <cellStyle name="Normal 10 25 2 6 2 2 2" xfId="9569"/>
    <cellStyle name="Normal 10 25 2 6 2 3" xfId="9570"/>
    <cellStyle name="Normal 10 25 2 6 3" xfId="9571"/>
    <cellStyle name="Normal 10 25 2 6 3 2" xfId="9572"/>
    <cellStyle name="Normal 10 25 2 6 4" xfId="9573"/>
    <cellStyle name="Normal 10 25 2 7" xfId="9574"/>
    <cellStyle name="Normal 10 25 2 7 2" xfId="9575"/>
    <cellStyle name="Normal 10 25 2 7 2 2" xfId="9576"/>
    <cellStyle name="Normal 10 25 2 7 2 2 2" xfId="9577"/>
    <cellStyle name="Normal 10 25 2 7 2 3" xfId="9578"/>
    <cellStyle name="Normal 10 25 2 7 3" xfId="9579"/>
    <cellStyle name="Normal 10 25 2 7 3 2" xfId="9580"/>
    <cellStyle name="Normal 10 25 2 7 4" xfId="9581"/>
    <cellStyle name="Normal 10 25 2 8" xfId="9582"/>
    <cellStyle name="Normal 10 25 2 8 2" xfId="9583"/>
    <cellStyle name="Normal 10 25 2 8 2 2" xfId="9584"/>
    <cellStyle name="Normal 10 25 2 8 2 2 2" xfId="9585"/>
    <cellStyle name="Normal 10 25 2 8 2 3" xfId="9586"/>
    <cellStyle name="Normal 10 25 2 8 3" xfId="9587"/>
    <cellStyle name="Normal 10 25 2 8 3 2" xfId="9588"/>
    <cellStyle name="Normal 10 25 2 8 4" xfId="9589"/>
    <cellStyle name="Normal 10 25 2 9" xfId="9590"/>
    <cellStyle name="Normal 10 25 2 9 2" xfId="9591"/>
    <cellStyle name="Normal 10 25 2 9 2 2" xfId="9592"/>
    <cellStyle name="Normal 10 25 2 9 2 2 2" xfId="9593"/>
    <cellStyle name="Normal 10 25 2 9 2 3" xfId="9594"/>
    <cellStyle name="Normal 10 25 2 9 3" xfId="9595"/>
    <cellStyle name="Normal 10 25 2 9 3 2" xfId="9596"/>
    <cellStyle name="Normal 10 25 2 9 4" xfId="9597"/>
    <cellStyle name="Normal 10 25 3" xfId="9598"/>
    <cellStyle name="Normal 10 25 3 10" xfId="9599"/>
    <cellStyle name="Normal 10 25 3 10 2" xfId="9600"/>
    <cellStyle name="Normal 10 25 3 10 2 2" xfId="9601"/>
    <cellStyle name="Normal 10 25 3 10 3" xfId="9602"/>
    <cellStyle name="Normal 10 25 3 11" xfId="9603"/>
    <cellStyle name="Normal 10 25 3 11 2" xfId="9604"/>
    <cellStyle name="Normal 10 25 3 12" xfId="9605"/>
    <cellStyle name="Normal 10 25 3 2" xfId="9606"/>
    <cellStyle name="Normal 10 25 3 2 2" xfId="9607"/>
    <cellStyle name="Normal 10 25 3 2 2 2" xfId="9608"/>
    <cellStyle name="Normal 10 25 3 2 2 2 2" xfId="9609"/>
    <cellStyle name="Normal 10 25 3 2 2 2 2 2" xfId="9610"/>
    <cellStyle name="Normal 10 25 3 2 2 2 3" xfId="9611"/>
    <cellStyle name="Normal 10 25 3 2 2 3" xfId="9612"/>
    <cellStyle name="Normal 10 25 3 2 2 3 2" xfId="9613"/>
    <cellStyle name="Normal 10 25 3 2 2 4" xfId="9614"/>
    <cellStyle name="Normal 10 25 3 2 3" xfId="9615"/>
    <cellStyle name="Normal 10 25 3 2 3 2" xfId="9616"/>
    <cellStyle name="Normal 10 25 3 2 3 2 2" xfId="9617"/>
    <cellStyle name="Normal 10 25 3 2 3 2 2 2" xfId="9618"/>
    <cellStyle name="Normal 10 25 3 2 3 2 3" xfId="9619"/>
    <cellStyle name="Normal 10 25 3 2 3 3" xfId="9620"/>
    <cellStyle name="Normal 10 25 3 2 3 3 2" xfId="9621"/>
    <cellStyle name="Normal 10 25 3 2 3 4" xfId="9622"/>
    <cellStyle name="Normal 10 25 3 2 4" xfId="9623"/>
    <cellStyle name="Normal 10 25 3 2 4 2" xfId="9624"/>
    <cellStyle name="Normal 10 25 3 2 4 2 2" xfId="9625"/>
    <cellStyle name="Normal 10 25 3 2 4 2 2 2" xfId="9626"/>
    <cellStyle name="Normal 10 25 3 2 4 2 3" xfId="9627"/>
    <cellStyle name="Normal 10 25 3 2 4 3" xfId="9628"/>
    <cellStyle name="Normal 10 25 3 2 4 3 2" xfId="9629"/>
    <cellStyle name="Normal 10 25 3 2 4 4" xfId="9630"/>
    <cellStyle name="Normal 10 25 3 2 5" xfId="9631"/>
    <cellStyle name="Normal 10 25 3 2 5 2" xfId="9632"/>
    <cellStyle name="Normal 10 25 3 2 5 2 2" xfId="9633"/>
    <cellStyle name="Normal 10 25 3 2 5 2 2 2" xfId="9634"/>
    <cellStyle name="Normal 10 25 3 2 5 2 3" xfId="9635"/>
    <cellStyle name="Normal 10 25 3 2 5 3" xfId="9636"/>
    <cellStyle name="Normal 10 25 3 2 5 3 2" xfId="9637"/>
    <cellStyle name="Normal 10 25 3 2 5 4" xfId="9638"/>
    <cellStyle name="Normal 10 25 3 2 6" xfId="9639"/>
    <cellStyle name="Normal 10 25 3 2 6 2" xfId="9640"/>
    <cellStyle name="Normal 10 25 3 2 6 2 2" xfId="9641"/>
    <cellStyle name="Normal 10 25 3 2 6 2 2 2" xfId="9642"/>
    <cellStyle name="Normal 10 25 3 2 6 2 3" xfId="9643"/>
    <cellStyle name="Normal 10 25 3 2 6 3" xfId="9644"/>
    <cellStyle name="Normal 10 25 3 2 6 3 2" xfId="9645"/>
    <cellStyle name="Normal 10 25 3 2 6 4" xfId="9646"/>
    <cellStyle name="Normal 10 25 3 2 7" xfId="9647"/>
    <cellStyle name="Normal 10 25 3 2 7 2" xfId="9648"/>
    <cellStyle name="Normal 10 25 3 2 7 2 2" xfId="9649"/>
    <cellStyle name="Normal 10 25 3 2 7 3" xfId="9650"/>
    <cellStyle name="Normal 10 25 3 2 8" xfId="9651"/>
    <cellStyle name="Normal 10 25 3 2 8 2" xfId="9652"/>
    <cellStyle name="Normal 10 25 3 2 9" xfId="9653"/>
    <cellStyle name="Normal 10 25 3 3" xfId="9654"/>
    <cellStyle name="Normal 10 25 3 3 2" xfId="9655"/>
    <cellStyle name="Normal 10 25 3 3 2 2" xfId="9656"/>
    <cellStyle name="Normal 10 25 3 3 2 2 2" xfId="9657"/>
    <cellStyle name="Normal 10 25 3 3 2 2 2 2" xfId="9658"/>
    <cellStyle name="Normal 10 25 3 3 2 2 3" xfId="9659"/>
    <cellStyle name="Normal 10 25 3 3 2 3" xfId="9660"/>
    <cellStyle name="Normal 10 25 3 3 2 3 2" xfId="9661"/>
    <cellStyle name="Normal 10 25 3 3 2 4" xfId="9662"/>
    <cellStyle name="Normal 10 25 3 3 3" xfId="9663"/>
    <cellStyle name="Normal 10 25 3 3 3 2" xfId="9664"/>
    <cellStyle name="Normal 10 25 3 3 3 2 2" xfId="9665"/>
    <cellStyle name="Normal 10 25 3 3 3 2 2 2" xfId="9666"/>
    <cellStyle name="Normal 10 25 3 3 3 2 3" xfId="9667"/>
    <cellStyle name="Normal 10 25 3 3 3 3" xfId="9668"/>
    <cellStyle name="Normal 10 25 3 3 3 3 2" xfId="9669"/>
    <cellStyle name="Normal 10 25 3 3 3 4" xfId="9670"/>
    <cellStyle name="Normal 10 25 3 3 4" xfId="9671"/>
    <cellStyle name="Normal 10 25 3 3 4 2" xfId="9672"/>
    <cellStyle name="Normal 10 25 3 3 4 2 2" xfId="9673"/>
    <cellStyle name="Normal 10 25 3 3 4 2 2 2" xfId="9674"/>
    <cellStyle name="Normal 10 25 3 3 4 2 3" xfId="9675"/>
    <cellStyle name="Normal 10 25 3 3 4 3" xfId="9676"/>
    <cellStyle name="Normal 10 25 3 3 4 3 2" xfId="9677"/>
    <cellStyle name="Normal 10 25 3 3 4 4" xfId="9678"/>
    <cellStyle name="Normal 10 25 3 3 5" xfId="9679"/>
    <cellStyle name="Normal 10 25 3 3 5 2" xfId="9680"/>
    <cellStyle name="Normal 10 25 3 3 5 2 2" xfId="9681"/>
    <cellStyle name="Normal 10 25 3 3 5 2 2 2" xfId="9682"/>
    <cellStyle name="Normal 10 25 3 3 5 2 3" xfId="9683"/>
    <cellStyle name="Normal 10 25 3 3 5 3" xfId="9684"/>
    <cellStyle name="Normal 10 25 3 3 5 3 2" xfId="9685"/>
    <cellStyle name="Normal 10 25 3 3 5 4" xfId="9686"/>
    <cellStyle name="Normal 10 25 3 3 6" xfId="9687"/>
    <cellStyle name="Normal 10 25 3 3 6 2" xfId="9688"/>
    <cellStyle name="Normal 10 25 3 3 6 2 2" xfId="9689"/>
    <cellStyle name="Normal 10 25 3 3 6 2 2 2" xfId="9690"/>
    <cellStyle name="Normal 10 25 3 3 6 2 3" xfId="9691"/>
    <cellStyle name="Normal 10 25 3 3 6 3" xfId="9692"/>
    <cellStyle name="Normal 10 25 3 3 6 3 2" xfId="9693"/>
    <cellStyle name="Normal 10 25 3 3 6 4" xfId="9694"/>
    <cellStyle name="Normal 10 25 3 3 7" xfId="9695"/>
    <cellStyle name="Normal 10 25 3 3 7 2" xfId="9696"/>
    <cellStyle name="Normal 10 25 3 3 7 2 2" xfId="9697"/>
    <cellStyle name="Normal 10 25 3 3 7 3" xfId="9698"/>
    <cellStyle name="Normal 10 25 3 3 8" xfId="9699"/>
    <cellStyle name="Normal 10 25 3 3 8 2" xfId="9700"/>
    <cellStyle name="Normal 10 25 3 3 9" xfId="9701"/>
    <cellStyle name="Normal 10 25 3 4" xfId="9702"/>
    <cellStyle name="Normal 10 25 3 4 2" xfId="9703"/>
    <cellStyle name="Normal 10 25 3 4 2 2" xfId="9704"/>
    <cellStyle name="Normal 10 25 3 4 2 2 2" xfId="9705"/>
    <cellStyle name="Normal 10 25 3 4 2 2 2 2" xfId="9706"/>
    <cellStyle name="Normal 10 25 3 4 2 2 3" xfId="9707"/>
    <cellStyle name="Normal 10 25 3 4 2 3" xfId="9708"/>
    <cellStyle name="Normal 10 25 3 4 2 3 2" xfId="9709"/>
    <cellStyle name="Normal 10 25 3 4 2 4" xfId="9710"/>
    <cellStyle name="Normal 10 25 3 4 3" xfId="9711"/>
    <cellStyle name="Normal 10 25 3 4 3 2" xfId="9712"/>
    <cellStyle name="Normal 10 25 3 4 3 2 2" xfId="9713"/>
    <cellStyle name="Normal 10 25 3 4 3 2 2 2" xfId="9714"/>
    <cellStyle name="Normal 10 25 3 4 3 2 3" xfId="9715"/>
    <cellStyle name="Normal 10 25 3 4 3 3" xfId="9716"/>
    <cellStyle name="Normal 10 25 3 4 3 3 2" xfId="9717"/>
    <cellStyle name="Normal 10 25 3 4 3 4" xfId="9718"/>
    <cellStyle name="Normal 10 25 3 4 4" xfId="9719"/>
    <cellStyle name="Normal 10 25 3 4 4 2" xfId="9720"/>
    <cellStyle name="Normal 10 25 3 4 4 2 2" xfId="9721"/>
    <cellStyle name="Normal 10 25 3 4 4 2 2 2" xfId="9722"/>
    <cellStyle name="Normal 10 25 3 4 4 2 3" xfId="9723"/>
    <cellStyle name="Normal 10 25 3 4 4 3" xfId="9724"/>
    <cellStyle name="Normal 10 25 3 4 4 3 2" xfId="9725"/>
    <cellStyle name="Normal 10 25 3 4 4 4" xfId="9726"/>
    <cellStyle name="Normal 10 25 3 4 5" xfId="9727"/>
    <cellStyle name="Normal 10 25 3 4 5 2" xfId="9728"/>
    <cellStyle name="Normal 10 25 3 4 5 2 2" xfId="9729"/>
    <cellStyle name="Normal 10 25 3 4 5 2 2 2" xfId="9730"/>
    <cellStyle name="Normal 10 25 3 4 5 2 3" xfId="9731"/>
    <cellStyle name="Normal 10 25 3 4 5 3" xfId="9732"/>
    <cellStyle name="Normal 10 25 3 4 5 3 2" xfId="9733"/>
    <cellStyle name="Normal 10 25 3 4 5 4" xfId="9734"/>
    <cellStyle name="Normal 10 25 3 4 6" xfId="9735"/>
    <cellStyle name="Normal 10 25 3 4 6 2" xfId="9736"/>
    <cellStyle name="Normal 10 25 3 4 6 2 2" xfId="9737"/>
    <cellStyle name="Normal 10 25 3 4 6 2 2 2" xfId="9738"/>
    <cellStyle name="Normal 10 25 3 4 6 2 3" xfId="9739"/>
    <cellStyle name="Normal 10 25 3 4 6 3" xfId="9740"/>
    <cellStyle name="Normal 10 25 3 4 6 3 2" xfId="9741"/>
    <cellStyle name="Normal 10 25 3 4 6 4" xfId="9742"/>
    <cellStyle name="Normal 10 25 3 4 7" xfId="9743"/>
    <cellStyle name="Normal 10 25 3 4 7 2" xfId="9744"/>
    <cellStyle name="Normal 10 25 3 4 7 2 2" xfId="9745"/>
    <cellStyle name="Normal 10 25 3 4 7 3" xfId="9746"/>
    <cellStyle name="Normal 10 25 3 4 8" xfId="9747"/>
    <cellStyle name="Normal 10 25 3 4 8 2" xfId="9748"/>
    <cellStyle name="Normal 10 25 3 4 9" xfId="9749"/>
    <cellStyle name="Normal 10 25 3 5" xfId="9750"/>
    <cellStyle name="Normal 10 25 3 5 2" xfId="9751"/>
    <cellStyle name="Normal 10 25 3 5 2 2" xfId="9752"/>
    <cellStyle name="Normal 10 25 3 5 2 2 2" xfId="9753"/>
    <cellStyle name="Normal 10 25 3 5 2 3" xfId="9754"/>
    <cellStyle name="Normal 10 25 3 5 3" xfId="9755"/>
    <cellStyle name="Normal 10 25 3 5 3 2" xfId="9756"/>
    <cellStyle name="Normal 10 25 3 5 4" xfId="9757"/>
    <cellStyle name="Normal 10 25 3 6" xfId="9758"/>
    <cellStyle name="Normal 10 25 3 6 2" xfId="9759"/>
    <cellStyle name="Normal 10 25 3 6 2 2" xfId="9760"/>
    <cellStyle name="Normal 10 25 3 6 2 2 2" xfId="9761"/>
    <cellStyle name="Normal 10 25 3 6 2 3" xfId="9762"/>
    <cellStyle name="Normal 10 25 3 6 3" xfId="9763"/>
    <cellStyle name="Normal 10 25 3 6 3 2" xfId="9764"/>
    <cellStyle name="Normal 10 25 3 6 4" xfId="9765"/>
    <cellStyle name="Normal 10 25 3 7" xfId="9766"/>
    <cellStyle name="Normal 10 25 3 7 2" xfId="9767"/>
    <cellStyle name="Normal 10 25 3 7 2 2" xfId="9768"/>
    <cellStyle name="Normal 10 25 3 7 2 2 2" xfId="9769"/>
    <cellStyle name="Normal 10 25 3 7 2 3" xfId="9770"/>
    <cellStyle name="Normal 10 25 3 7 3" xfId="9771"/>
    <cellStyle name="Normal 10 25 3 7 3 2" xfId="9772"/>
    <cellStyle name="Normal 10 25 3 7 4" xfId="9773"/>
    <cellStyle name="Normal 10 25 3 8" xfId="9774"/>
    <cellStyle name="Normal 10 25 3 8 2" xfId="9775"/>
    <cellStyle name="Normal 10 25 3 8 2 2" xfId="9776"/>
    <cellStyle name="Normal 10 25 3 8 2 2 2" xfId="9777"/>
    <cellStyle name="Normal 10 25 3 8 2 3" xfId="9778"/>
    <cellStyle name="Normal 10 25 3 8 3" xfId="9779"/>
    <cellStyle name="Normal 10 25 3 8 3 2" xfId="9780"/>
    <cellStyle name="Normal 10 25 3 8 4" xfId="9781"/>
    <cellStyle name="Normal 10 25 3 9" xfId="9782"/>
    <cellStyle name="Normal 10 25 3 9 2" xfId="9783"/>
    <cellStyle name="Normal 10 25 3 9 2 2" xfId="9784"/>
    <cellStyle name="Normal 10 25 3 9 2 2 2" xfId="9785"/>
    <cellStyle name="Normal 10 25 3 9 2 3" xfId="9786"/>
    <cellStyle name="Normal 10 25 3 9 3" xfId="9787"/>
    <cellStyle name="Normal 10 25 3 9 3 2" xfId="9788"/>
    <cellStyle name="Normal 10 25 3 9 4" xfId="9789"/>
    <cellStyle name="Normal 10 25 4" xfId="9790"/>
    <cellStyle name="Normal 10 25 4 2" xfId="9791"/>
    <cellStyle name="Normal 10 25 4 2 2" xfId="9792"/>
    <cellStyle name="Normal 10 25 4 2 2 2" xfId="9793"/>
    <cellStyle name="Normal 10 25 4 2 2 2 2" xfId="9794"/>
    <cellStyle name="Normal 10 25 4 2 2 3" xfId="9795"/>
    <cellStyle name="Normal 10 25 4 2 3" xfId="9796"/>
    <cellStyle name="Normal 10 25 4 2 3 2" xfId="9797"/>
    <cellStyle name="Normal 10 25 4 2 4" xfId="9798"/>
    <cellStyle name="Normal 10 25 4 3" xfId="9799"/>
    <cellStyle name="Normal 10 25 4 3 2" xfId="9800"/>
    <cellStyle name="Normal 10 25 4 3 2 2" xfId="9801"/>
    <cellStyle name="Normal 10 25 4 3 2 2 2" xfId="9802"/>
    <cellStyle name="Normal 10 25 4 3 2 3" xfId="9803"/>
    <cellStyle name="Normal 10 25 4 3 3" xfId="9804"/>
    <cellStyle name="Normal 10 25 4 3 3 2" xfId="9805"/>
    <cellStyle name="Normal 10 25 4 3 4" xfId="9806"/>
    <cellStyle name="Normal 10 25 4 4" xfId="9807"/>
    <cellStyle name="Normal 10 25 4 4 2" xfId="9808"/>
    <cellStyle name="Normal 10 25 4 4 2 2" xfId="9809"/>
    <cellStyle name="Normal 10 25 4 4 2 2 2" xfId="9810"/>
    <cellStyle name="Normal 10 25 4 4 2 3" xfId="9811"/>
    <cellStyle name="Normal 10 25 4 4 3" xfId="9812"/>
    <cellStyle name="Normal 10 25 4 4 3 2" xfId="9813"/>
    <cellStyle name="Normal 10 25 4 4 4" xfId="9814"/>
    <cellStyle name="Normal 10 25 4 5" xfId="9815"/>
    <cellStyle name="Normal 10 25 4 5 2" xfId="9816"/>
    <cellStyle name="Normal 10 25 4 5 2 2" xfId="9817"/>
    <cellStyle name="Normal 10 25 4 5 2 2 2" xfId="9818"/>
    <cellStyle name="Normal 10 25 4 5 2 3" xfId="9819"/>
    <cellStyle name="Normal 10 25 4 5 3" xfId="9820"/>
    <cellStyle name="Normal 10 25 4 5 3 2" xfId="9821"/>
    <cellStyle name="Normal 10 25 4 5 4" xfId="9822"/>
    <cellStyle name="Normal 10 25 4 6" xfId="9823"/>
    <cellStyle name="Normal 10 25 4 6 2" xfId="9824"/>
    <cellStyle name="Normal 10 25 4 6 2 2" xfId="9825"/>
    <cellStyle name="Normal 10 25 4 6 2 2 2" xfId="9826"/>
    <cellStyle name="Normal 10 25 4 6 2 3" xfId="9827"/>
    <cellStyle name="Normal 10 25 4 6 3" xfId="9828"/>
    <cellStyle name="Normal 10 25 4 6 3 2" xfId="9829"/>
    <cellStyle name="Normal 10 25 4 6 4" xfId="9830"/>
    <cellStyle name="Normal 10 25 4 7" xfId="9831"/>
    <cellStyle name="Normal 10 25 4 7 2" xfId="9832"/>
    <cellStyle name="Normal 10 25 4 7 2 2" xfId="9833"/>
    <cellStyle name="Normal 10 25 4 7 3" xfId="9834"/>
    <cellStyle name="Normal 10 25 4 8" xfId="9835"/>
    <cellStyle name="Normal 10 25 4 8 2" xfId="9836"/>
    <cellStyle name="Normal 10 25 4 9" xfId="9837"/>
    <cellStyle name="Normal 10 25 5" xfId="9838"/>
    <cellStyle name="Normal 10 25 5 2" xfId="9839"/>
    <cellStyle name="Normal 10 25 5 2 2" xfId="9840"/>
    <cellStyle name="Normal 10 25 5 2 2 2" xfId="9841"/>
    <cellStyle name="Normal 10 25 5 2 2 2 2" xfId="9842"/>
    <cellStyle name="Normal 10 25 5 2 2 3" xfId="9843"/>
    <cellStyle name="Normal 10 25 5 2 3" xfId="9844"/>
    <cellStyle name="Normal 10 25 5 2 3 2" xfId="9845"/>
    <cellStyle name="Normal 10 25 5 2 4" xfId="9846"/>
    <cellStyle name="Normal 10 25 5 3" xfId="9847"/>
    <cellStyle name="Normal 10 25 5 3 2" xfId="9848"/>
    <cellStyle name="Normal 10 25 5 3 2 2" xfId="9849"/>
    <cellStyle name="Normal 10 25 5 3 2 2 2" xfId="9850"/>
    <cellStyle name="Normal 10 25 5 3 2 3" xfId="9851"/>
    <cellStyle name="Normal 10 25 5 3 3" xfId="9852"/>
    <cellStyle name="Normal 10 25 5 3 3 2" xfId="9853"/>
    <cellStyle name="Normal 10 25 5 3 4" xfId="9854"/>
    <cellStyle name="Normal 10 25 5 4" xfId="9855"/>
    <cellStyle name="Normal 10 25 5 4 2" xfId="9856"/>
    <cellStyle name="Normal 10 25 5 4 2 2" xfId="9857"/>
    <cellStyle name="Normal 10 25 5 4 2 2 2" xfId="9858"/>
    <cellStyle name="Normal 10 25 5 4 2 3" xfId="9859"/>
    <cellStyle name="Normal 10 25 5 4 3" xfId="9860"/>
    <cellStyle name="Normal 10 25 5 4 3 2" xfId="9861"/>
    <cellStyle name="Normal 10 25 5 4 4" xfId="9862"/>
    <cellStyle name="Normal 10 25 5 5" xfId="9863"/>
    <cellStyle name="Normal 10 25 5 5 2" xfId="9864"/>
    <cellStyle name="Normal 10 25 5 5 2 2" xfId="9865"/>
    <cellStyle name="Normal 10 25 5 5 2 2 2" xfId="9866"/>
    <cellStyle name="Normal 10 25 5 5 2 3" xfId="9867"/>
    <cellStyle name="Normal 10 25 5 5 3" xfId="9868"/>
    <cellStyle name="Normal 10 25 5 5 3 2" xfId="9869"/>
    <cellStyle name="Normal 10 25 5 5 4" xfId="9870"/>
    <cellStyle name="Normal 10 25 5 6" xfId="9871"/>
    <cellStyle name="Normal 10 25 5 6 2" xfId="9872"/>
    <cellStyle name="Normal 10 25 5 6 2 2" xfId="9873"/>
    <cellStyle name="Normal 10 25 5 6 2 2 2" xfId="9874"/>
    <cellStyle name="Normal 10 25 5 6 2 3" xfId="9875"/>
    <cellStyle name="Normal 10 25 5 6 3" xfId="9876"/>
    <cellStyle name="Normal 10 25 5 6 3 2" xfId="9877"/>
    <cellStyle name="Normal 10 25 5 6 4" xfId="9878"/>
    <cellStyle name="Normal 10 25 5 7" xfId="9879"/>
    <cellStyle name="Normal 10 25 5 7 2" xfId="9880"/>
    <cellStyle name="Normal 10 25 5 7 2 2" xfId="9881"/>
    <cellStyle name="Normal 10 25 5 7 3" xfId="9882"/>
    <cellStyle name="Normal 10 25 5 8" xfId="9883"/>
    <cellStyle name="Normal 10 25 5 8 2" xfId="9884"/>
    <cellStyle name="Normal 10 25 5 9" xfId="9885"/>
    <cellStyle name="Normal 10 25 6" xfId="9886"/>
    <cellStyle name="Normal 10 25 6 2" xfId="9887"/>
    <cellStyle name="Normal 10 25 6 2 2" xfId="9888"/>
    <cellStyle name="Normal 10 25 6 2 2 2" xfId="9889"/>
    <cellStyle name="Normal 10 25 6 2 2 2 2" xfId="9890"/>
    <cellStyle name="Normal 10 25 6 2 2 3" xfId="9891"/>
    <cellStyle name="Normal 10 25 6 2 3" xfId="9892"/>
    <cellStyle name="Normal 10 25 6 2 3 2" xfId="9893"/>
    <cellStyle name="Normal 10 25 6 2 4" xfId="9894"/>
    <cellStyle name="Normal 10 25 6 3" xfId="9895"/>
    <cellStyle name="Normal 10 25 6 3 2" xfId="9896"/>
    <cellStyle name="Normal 10 25 6 3 2 2" xfId="9897"/>
    <cellStyle name="Normal 10 25 6 3 2 2 2" xfId="9898"/>
    <cellStyle name="Normal 10 25 6 3 2 3" xfId="9899"/>
    <cellStyle name="Normal 10 25 6 3 3" xfId="9900"/>
    <cellStyle name="Normal 10 25 6 3 3 2" xfId="9901"/>
    <cellStyle name="Normal 10 25 6 3 4" xfId="9902"/>
    <cellStyle name="Normal 10 25 6 4" xfId="9903"/>
    <cellStyle name="Normal 10 25 6 4 2" xfId="9904"/>
    <cellStyle name="Normal 10 25 6 4 2 2" xfId="9905"/>
    <cellStyle name="Normal 10 25 6 4 2 2 2" xfId="9906"/>
    <cellStyle name="Normal 10 25 6 4 2 3" xfId="9907"/>
    <cellStyle name="Normal 10 25 6 4 3" xfId="9908"/>
    <cellStyle name="Normal 10 25 6 4 3 2" xfId="9909"/>
    <cellStyle name="Normal 10 25 6 4 4" xfId="9910"/>
    <cellStyle name="Normal 10 25 6 5" xfId="9911"/>
    <cellStyle name="Normal 10 25 6 5 2" xfId="9912"/>
    <cellStyle name="Normal 10 25 6 5 2 2" xfId="9913"/>
    <cellStyle name="Normal 10 25 6 5 2 2 2" xfId="9914"/>
    <cellStyle name="Normal 10 25 6 5 2 3" xfId="9915"/>
    <cellStyle name="Normal 10 25 6 5 3" xfId="9916"/>
    <cellStyle name="Normal 10 25 6 5 3 2" xfId="9917"/>
    <cellStyle name="Normal 10 25 6 5 4" xfId="9918"/>
    <cellStyle name="Normal 10 25 6 6" xfId="9919"/>
    <cellStyle name="Normal 10 25 6 6 2" xfId="9920"/>
    <cellStyle name="Normal 10 25 6 6 2 2" xfId="9921"/>
    <cellStyle name="Normal 10 25 6 6 2 2 2" xfId="9922"/>
    <cellStyle name="Normal 10 25 6 6 2 3" xfId="9923"/>
    <cellStyle name="Normal 10 25 6 6 3" xfId="9924"/>
    <cellStyle name="Normal 10 25 6 6 3 2" xfId="9925"/>
    <cellStyle name="Normal 10 25 6 6 4" xfId="9926"/>
    <cellStyle name="Normal 10 25 6 7" xfId="9927"/>
    <cellStyle name="Normal 10 25 6 7 2" xfId="9928"/>
    <cellStyle name="Normal 10 25 6 7 2 2" xfId="9929"/>
    <cellStyle name="Normal 10 25 6 7 3" xfId="9930"/>
    <cellStyle name="Normal 10 25 6 8" xfId="9931"/>
    <cellStyle name="Normal 10 25 6 8 2" xfId="9932"/>
    <cellStyle name="Normal 10 25 6 9" xfId="9933"/>
    <cellStyle name="Normal 10 25 7" xfId="9934"/>
    <cellStyle name="Normal 10 25 7 2" xfId="9935"/>
    <cellStyle name="Normal 10 25 7 2 2" xfId="9936"/>
    <cellStyle name="Normal 10 25 7 2 2 2" xfId="9937"/>
    <cellStyle name="Normal 10 25 7 2 3" xfId="9938"/>
    <cellStyle name="Normal 10 25 7 3" xfId="9939"/>
    <cellStyle name="Normal 10 25 7 3 2" xfId="9940"/>
    <cellStyle name="Normal 10 25 7 4" xfId="9941"/>
    <cellStyle name="Normal 10 25 8" xfId="9942"/>
    <cellStyle name="Normal 10 25 8 2" xfId="9943"/>
    <cellStyle name="Normal 10 25 8 2 2" xfId="9944"/>
    <cellStyle name="Normal 10 25 8 2 2 2" xfId="9945"/>
    <cellStyle name="Normal 10 25 8 2 3" xfId="9946"/>
    <cellStyle name="Normal 10 25 8 3" xfId="9947"/>
    <cellStyle name="Normal 10 25 8 3 2" xfId="9948"/>
    <cellStyle name="Normal 10 25 8 4" xfId="9949"/>
    <cellStyle name="Normal 10 25 9" xfId="9950"/>
    <cellStyle name="Normal 10 25 9 2" xfId="9951"/>
    <cellStyle name="Normal 10 25 9 2 2" xfId="9952"/>
    <cellStyle name="Normal 10 25 9 2 2 2" xfId="9953"/>
    <cellStyle name="Normal 10 25 9 2 3" xfId="9954"/>
    <cellStyle name="Normal 10 25 9 3" xfId="9955"/>
    <cellStyle name="Normal 10 25 9 3 2" xfId="9956"/>
    <cellStyle name="Normal 10 25 9 4" xfId="9957"/>
    <cellStyle name="Normal 10 26" xfId="9958"/>
    <cellStyle name="Normal 10 26 10" xfId="9959"/>
    <cellStyle name="Normal 10 26 10 2" xfId="9960"/>
    <cellStyle name="Normal 10 26 10 2 2" xfId="9961"/>
    <cellStyle name="Normal 10 26 10 2 2 2" xfId="9962"/>
    <cellStyle name="Normal 10 26 10 2 3" xfId="9963"/>
    <cellStyle name="Normal 10 26 10 3" xfId="9964"/>
    <cellStyle name="Normal 10 26 10 3 2" xfId="9965"/>
    <cellStyle name="Normal 10 26 10 4" xfId="9966"/>
    <cellStyle name="Normal 10 26 11" xfId="9967"/>
    <cellStyle name="Normal 10 26 11 2" xfId="9968"/>
    <cellStyle name="Normal 10 26 11 2 2" xfId="9969"/>
    <cellStyle name="Normal 10 26 11 2 2 2" xfId="9970"/>
    <cellStyle name="Normal 10 26 11 2 3" xfId="9971"/>
    <cellStyle name="Normal 10 26 11 3" xfId="9972"/>
    <cellStyle name="Normal 10 26 11 3 2" xfId="9973"/>
    <cellStyle name="Normal 10 26 11 4" xfId="9974"/>
    <cellStyle name="Normal 10 26 12" xfId="9975"/>
    <cellStyle name="Normal 10 26 12 2" xfId="9976"/>
    <cellStyle name="Normal 10 26 12 2 2" xfId="9977"/>
    <cellStyle name="Normal 10 26 12 3" xfId="9978"/>
    <cellStyle name="Normal 10 26 13" xfId="9979"/>
    <cellStyle name="Normal 10 26 13 2" xfId="9980"/>
    <cellStyle name="Normal 10 26 14" xfId="9981"/>
    <cellStyle name="Normal 10 26 2" xfId="9982"/>
    <cellStyle name="Normal 10 26 2 10" xfId="9983"/>
    <cellStyle name="Normal 10 26 2 10 2" xfId="9984"/>
    <cellStyle name="Normal 10 26 2 10 2 2" xfId="9985"/>
    <cellStyle name="Normal 10 26 2 10 3" xfId="9986"/>
    <cellStyle name="Normal 10 26 2 11" xfId="9987"/>
    <cellStyle name="Normal 10 26 2 11 2" xfId="9988"/>
    <cellStyle name="Normal 10 26 2 12" xfId="9989"/>
    <cellStyle name="Normal 10 26 2 2" xfId="9990"/>
    <cellStyle name="Normal 10 26 2 2 2" xfId="9991"/>
    <cellStyle name="Normal 10 26 2 2 2 2" xfId="9992"/>
    <cellStyle name="Normal 10 26 2 2 2 2 2" xfId="9993"/>
    <cellStyle name="Normal 10 26 2 2 2 2 2 2" xfId="9994"/>
    <cellStyle name="Normal 10 26 2 2 2 2 3" xfId="9995"/>
    <cellStyle name="Normal 10 26 2 2 2 3" xfId="9996"/>
    <cellStyle name="Normal 10 26 2 2 2 3 2" xfId="9997"/>
    <cellStyle name="Normal 10 26 2 2 2 4" xfId="9998"/>
    <cellStyle name="Normal 10 26 2 2 3" xfId="9999"/>
    <cellStyle name="Normal 10 26 2 2 3 2" xfId="10000"/>
    <cellStyle name="Normal 10 26 2 2 3 2 2" xfId="10001"/>
    <cellStyle name="Normal 10 26 2 2 3 2 2 2" xfId="10002"/>
    <cellStyle name="Normal 10 26 2 2 3 2 3" xfId="10003"/>
    <cellStyle name="Normal 10 26 2 2 3 3" xfId="10004"/>
    <cellStyle name="Normal 10 26 2 2 3 3 2" xfId="10005"/>
    <cellStyle name="Normal 10 26 2 2 3 4" xfId="10006"/>
    <cellStyle name="Normal 10 26 2 2 4" xfId="10007"/>
    <cellStyle name="Normal 10 26 2 2 4 2" xfId="10008"/>
    <cellStyle name="Normal 10 26 2 2 4 2 2" xfId="10009"/>
    <cellStyle name="Normal 10 26 2 2 4 2 2 2" xfId="10010"/>
    <cellStyle name="Normal 10 26 2 2 4 2 3" xfId="10011"/>
    <cellStyle name="Normal 10 26 2 2 4 3" xfId="10012"/>
    <cellStyle name="Normal 10 26 2 2 4 3 2" xfId="10013"/>
    <cellStyle name="Normal 10 26 2 2 4 4" xfId="10014"/>
    <cellStyle name="Normal 10 26 2 2 5" xfId="10015"/>
    <cellStyle name="Normal 10 26 2 2 5 2" xfId="10016"/>
    <cellStyle name="Normal 10 26 2 2 5 2 2" xfId="10017"/>
    <cellStyle name="Normal 10 26 2 2 5 2 2 2" xfId="10018"/>
    <cellStyle name="Normal 10 26 2 2 5 2 3" xfId="10019"/>
    <cellStyle name="Normal 10 26 2 2 5 3" xfId="10020"/>
    <cellStyle name="Normal 10 26 2 2 5 3 2" xfId="10021"/>
    <cellStyle name="Normal 10 26 2 2 5 4" xfId="10022"/>
    <cellStyle name="Normal 10 26 2 2 6" xfId="10023"/>
    <cellStyle name="Normal 10 26 2 2 6 2" xfId="10024"/>
    <cellStyle name="Normal 10 26 2 2 6 2 2" xfId="10025"/>
    <cellStyle name="Normal 10 26 2 2 6 2 2 2" xfId="10026"/>
    <cellStyle name="Normal 10 26 2 2 6 2 3" xfId="10027"/>
    <cellStyle name="Normal 10 26 2 2 6 3" xfId="10028"/>
    <cellStyle name="Normal 10 26 2 2 6 3 2" xfId="10029"/>
    <cellStyle name="Normal 10 26 2 2 6 4" xfId="10030"/>
    <cellStyle name="Normal 10 26 2 2 7" xfId="10031"/>
    <cellStyle name="Normal 10 26 2 2 7 2" xfId="10032"/>
    <cellStyle name="Normal 10 26 2 2 7 2 2" xfId="10033"/>
    <cellStyle name="Normal 10 26 2 2 7 3" xfId="10034"/>
    <cellStyle name="Normal 10 26 2 2 8" xfId="10035"/>
    <cellStyle name="Normal 10 26 2 2 8 2" xfId="10036"/>
    <cellStyle name="Normal 10 26 2 2 9" xfId="10037"/>
    <cellStyle name="Normal 10 26 2 3" xfId="10038"/>
    <cellStyle name="Normal 10 26 2 3 2" xfId="10039"/>
    <cellStyle name="Normal 10 26 2 3 2 2" xfId="10040"/>
    <cellStyle name="Normal 10 26 2 3 2 2 2" xfId="10041"/>
    <cellStyle name="Normal 10 26 2 3 2 2 2 2" xfId="10042"/>
    <cellStyle name="Normal 10 26 2 3 2 2 3" xfId="10043"/>
    <cellStyle name="Normal 10 26 2 3 2 3" xfId="10044"/>
    <cellStyle name="Normal 10 26 2 3 2 3 2" xfId="10045"/>
    <cellStyle name="Normal 10 26 2 3 2 4" xfId="10046"/>
    <cellStyle name="Normal 10 26 2 3 3" xfId="10047"/>
    <cellStyle name="Normal 10 26 2 3 3 2" xfId="10048"/>
    <cellStyle name="Normal 10 26 2 3 3 2 2" xfId="10049"/>
    <cellStyle name="Normal 10 26 2 3 3 2 2 2" xfId="10050"/>
    <cellStyle name="Normal 10 26 2 3 3 2 3" xfId="10051"/>
    <cellStyle name="Normal 10 26 2 3 3 3" xfId="10052"/>
    <cellStyle name="Normal 10 26 2 3 3 3 2" xfId="10053"/>
    <cellStyle name="Normal 10 26 2 3 3 4" xfId="10054"/>
    <cellStyle name="Normal 10 26 2 3 4" xfId="10055"/>
    <cellStyle name="Normal 10 26 2 3 4 2" xfId="10056"/>
    <cellStyle name="Normal 10 26 2 3 4 2 2" xfId="10057"/>
    <cellStyle name="Normal 10 26 2 3 4 2 2 2" xfId="10058"/>
    <cellStyle name="Normal 10 26 2 3 4 2 3" xfId="10059"/>
    <cellStyle name="Normal 10 26 2 3 4 3" xfId="10060"/>
    <cellStyle name="Normal 10 26 2 3 4 3 2" xfId="10061"/>
    <cellStyle name="Normal 10 26 2 3 4 4" xfId="10062"/>
    <cellStyle name="Normal 10 26 2 3 5" xfId="10063"/>
    <cellStyle name="Normal 10 26 2 3 5 2" xfId="10064"/>
    <cellStyle name="Normal 10 26 2 3 5 2 2" xfId="10065"/>
    <cellStyle name="Normal 10 26 2 3 5 2 2 2" xfId="10066"/>
    <cellStyle name="Normal 10 26 2 3 5 2 3" xfId="10067"/>
    <cellStyle name="Normal 10 26 2 3 5 3" xfId="10068"/>
    <cellStyle name="Normal 10 26 2 3 5 3 2" xfId="10069"/>
    <cellStyle name="Normal 10 26 2 3 5 4" xfId="10070"/>
    <cellStyle name="Normal 10 26 2 3 6" xfId="10071"/>
    <cellStyle name="Normal 10 26 2 3 6 2" xfId="10072"/>
    <cellStyle name="Normal 10 26 2 3 6 2 2" xfId="10073"/>
    <cellStyle name="Normal 10 26 2 3 6 2 2 2" xfId="10074"/>
    <cellStyle name="Normal 10 26 2 3 6 2 3" xfId="10075"/>
    <cellStyle name="Normal 10 26 2 3 6 3" xfId="10076"/>
    <cellStyle name="Normal 10 26 2 3 6 3 2" xfId="10077"/>
    <cellStyle name="Normal 10 26 2 3 6 4" xfId="10078"/>
    <cellStyle name="Normal 10 26 2 3 7" xfId="10079"/>
    <cellStyle name="Normal 10 26 2 3 7 2" xfId="10080"/>
    <cellStyle name="Normal 10 26 2 3 7 2 2" xfId="10081"/>
    <cellStyle name="Normal 10 26 2 3 7 3" xfId="10082"/>
    <cellStyle name="Normal 10 26 2 3 8" xfId="10083"/>
    <cellStyle name="Normal 10 26 2 3 8 2" xfId="10084"/>
    <cellStyle name="Normal 10 26 2 3 9" xfId="10085"/>
    <cellStyle name="Normal 10 26 2 4" xfId="10086"/>
    <cellStyle name="Normal 10 26 2 4 2" xfId="10087"/>
    <cellStyle name="Normal 10 26 2 4 2 2" xfId="10088"/>
    <cellStyle name="Normal 10 26 2 4 2 2 2" xfId="10089"/>
    <cellStyle name="Normal 10 26 2 4 2 2 2 2" xfId="10090"/>
    <cellStyle name="Normal 10 26 2 4 2 2 3" xfId="10091"/>
    <cellStyle name="Normal 10 26 2 4 2 3" xfId="10092"/>
    <cellStyle name="Normal 10 26 2 4 2 3 2" xfId="10093"/>
    <cellStyle name="Normal 10 26 2 4 2 4" xfId="10094"/>
    <cellStyle name="Normal 10 26 2 4 3" xfId="10095"/>
    <cellStyle name="Normal 10 26 2 4 3 2" xfId="10096"/>
    <cellStyle name="Normal 10 26 2 4 3 2 2" xfId="10097"/>
    <cellStyle name="Normal 10 26 2 4 3 2 2 2" xfId="10098"/>
    <cellStyle name="Normal 10 26 2 4 3 2 3" xfId="10099"/>
    <cellStyle name="Normal 10 26 2 4 3 3" xfId="10100"/>
    <cellStyle name="Normal 10 26 2 4 3 3 2" xfId="10101"/>
    <cellStyle name="Normal 10 26 2 4 3 4" xfId="10102"/>
    <cellStyle name="Normal 10 26 2 4 4" xfId="10103"/>
    <cellStyle name="Normal 10 26 2 4 4 2" xfId="10104"/>
    <cellStyle name="Normal 10 26 2 4 4 2 2" xfId="10105"/>
    <cellStyle name="Normal 10 26 2 4 4 2 2 2" xfId="10106"/>
    <cellStyle name="Normal 10 26 2 4 4 2 3" xfId="10107"/>
    <cellStyle name="Normal 10 26 2 4 4 3" xfId="10108"/>
    <cellStyle name="Normal 10 26 2 4 4 3 2" xfId="10109"/>
    <cellStyle name="Normal 10 26 2 4 4 4" xfId="10110"/>
    <cellStyle name="Normal 10 26 2 4 5" xfId="10111"/>
    <cellStyle name="Normal 10 26 2 4 5 2" xfId="10112"/>
    <cellStyle name="Normal 10 26 2 4 5 2 2" xfId="10113"/>
    <cellStyle name="Normal 10 26 2 4 5 2 2 2" xfId="10114"/>
    <cellStyle name="Normal 10 26 2 4 5 2 3" xfId="10115"/>
    <cellStyle name="Normal 10 26 2 4 5 3" xfId="10116"/>
    <cellStyle name="Normal 10 26 2 4 5 3 2" xfId="10117"/>
    <cellStyle name="Normal 10 26 2 4 5 4" xfId="10118"/>
    <cellStyle name="Normal 10 26 2 4 6" xfId="10119"/>
    <cellStyle name="Normal 10 26 2 4 6 2" xfId="10120"/>
    <cellStyle name="Normal 10 26 2 4 6 2 2" xfId="10121"/>
    <cellStyle name="Normal 10 26 2 4 6 2 2 2" xfId="10122"/>
    <cellStyle name="Normal 10 26 2 4 6 2 3" xfId="10123"/>
    <cellStyle name="Normal 10 26 2 4 6 3" xfId="10124"/>
    <cellStyle name="Normal 10 26 2 4 6 3 2" xfId="10125"/>
    <cellStyle name="Normal 10 26 2 4 6 4" xfId="10126"/>
    <cellStyle name="Normal 10 26 2 4 7" xfId="10127"/>
    <cellStyle name="Normal 10 26 2 4 7 2" xfId="10128"/>
    <cellStyle name="Normal 10 26 2 4 7 2 2" xfId="10129"/>
    <cellStyle name="Normal 10 26 2 4 7 3" xfId="10130"/>
    <cellStyle name="Normal 10 26 2 4 8" xfId="10131"/>
    <cellStyle name="Normal 10 26 2 4 8 2" xfId="10132"/>
    <cellStyle name="Normal 10 26 2 4 9" xfId="10133"/>
    <cellStyle name="Normal 10 26 2 5" xfId="10134"/>
    <cellStyle name="Normal 10 26 2 5 2" xfId="10135"/>
    <cellStyle name="Normal 10 26 2 5 2 2" xfId="10136"/>
    <cellStyle name="Normal 10 26 2 5 2 2 2" xfId="10137"/>
    <cellStyle name="Normal 10 26 2 5 2 3" xfId="10138"/>
    <cellStyle name="Normal 10 26 2 5 3" xfId="10139"/>
    <cellStyle name="Normal 10 26 2 5 3 2" xfId="10140"/>
    <cellStyle name="Normal 10 26 2 5 4" xfId="10141"/>
    <cellStyle name="Normal 10 26 2 6" xfId="10142"/>
    <cellStyle name="Normal 10 26 2 6 2" xfId="10143"/>
    <cellStyle name="Normal 10 26 2 6 2 2" xfId="10144"/>
    <cellStyle name="Normal 10 26 2 6 2 2 2" xfId="10145"/>
    <cellStyle name="Normal 10 26 2 6 2 3" xfId="10146"/>
    <cellStyle name="Normal 10 26 2 6 3" xfId="10147"/>
    <cellStyle name="Normal 10 26 2 6 3 2" xfId="10148"/>
    <cellStyle name="Normal 10 26 2 6 4" xfId="10149"/>
    <cellStyle name="Normal 10 26 2 7" xfId="10150"/>
    <cellStyle name="Normal 10 26 2 7 2" xfId="10151"/>
    <cellStyle name="Normal 10 26 2 7 2 2" xfId="10152"/>
    <cellStyle name="Normal 10 26 2 7 2 2 2" xfId="10153"/>
    <cellStyle name="Normal 10 26 2 7 2 3" xfId="10154"/>
    <cellStyle name="Normal 10 26 2 7 3" xfId="10155"/>
    <cellStyle name="Normal 10 26 2 7 3 2" xfId="10156"/>
    <cellStyle name="Normal 10 26 2 7 4" xfId="10157"/>
    <cellStyle name="Normal 10 26 2 8" xfId="10158"/>
    <cellStyle name="Normal 10 26 2 8 2" xfId="10159"/>
    <cellStyle name="Normal 10 26 2 8 2 2" xfId="10160"/>
    <cellStyle name="Normal 10 26 2 8 2 2 2" xfId="10161"/>
    <cellStyle name="Normal 10 26 2 8 2 3" xfId="10162"/>
    <cellStyle name="Normal 10 26 2 8 3" xfId="10163"/>
    <cellStyle name="Normal 10 26 2 8 3 2" xfId="10164"/>
    <cellStyle name="Normal 10 26 2 8 4" xfId="10165"/>
    <cellStyle name="Normal 10 26 2 9" xfId="10166"/>
    <cellStyle name="Normal 10 26 2 9 2" xfId="10167"/>
    <cellStyle name="Normal 10 26 2 9 2 2" xfId="10168"/>
    <cellStyle name="Normal 10 26 2 9 2 2 2" xfId="10169"/>
    <cellStyle name="Normal 10 26 2 9 2 3" xfId="10170"/>
    <cellStyle name="Normal 10 26 2 9 3" xfId="10171"/>
    <cellStyle name="Normal 10 26 2 9 3 2" xfId="10172"/>
    <cellStyle name="Normal 10 26 2 9 4" xfId="10173"/>
    <cellStyle name="Normal 10 26 3" xfId="10174"/>
    <cellStyle name="Normal 10 26 3 10" xfId="10175"/>
    <cellStyle name="Normal 10 26 3 10 2" xfId="10176"/>
    <cellStyle name="Normal 10 26 3 10 2 2" xfId="10177"/>
    <cellStyle name="Normal 10 26 3 10 3" xfId="10178"/>
    <cellStyle name="Normal 10 26 3 11" xfId="10179"/>
    <cellStyle name="Normal 10 26 3 11 2" xfId="10180"/>
    <cellStyle name="Normal 10 26 3 12" xfId="10181"/>
    <cellStyle name="Normal 10 26 3 2" xfId="10182"/>
    <cellStyle name="Normal 10 26 3 2 2" xfId="10183"/>
    <cellStyle name="Normal 10 26 3 2 2 2" xfId="10184"/>
    <cellStyle name="Normal 10 26 3 2 2 2 2" xfId="10185"/>
    <cellStyle name="Normal 10 26 3 2 2 2 2 2" xfId="10186"/>
    <cellStyle name="Normal 10 26 3 2 2 2 3" xfId="10187"/>
    <cellStyle name="Normal 10 26 3 2 2 3" xfId="10188"/>
    <cellStyle name="Normal 10 26 3 2 2 3 2" xfId="10189"/>
    <cellStyle name="Normal 10 26 3 2 2 4" xfId="10190"/>
    <cellStyle name="Normal 10 26 3 2 3" xfId="10191"/>
    <cellStyle name="Normal 10 26 3 2 3 2" xfId="10192"/>
    <cellStyle name="Normal 10 26 3 2 3 2 2" xfId="10193"/>
    <cellStyle name="Normal 10 26 3 2 3 2 2 2" xfId="10194"/>
    <cellStyle name="Normal 10 26 3 2 3 2 3" xfId="10195"/>
    <cellStyle name="Normal 10 26 3 2 3 3" xfId="10196"/>
    <cellStyle name="Normal 10 26 3 2 3 3 2" xfId="10197"/>
    <cellStyle name="Normal 10 26 3 2 3 4" xfId="10198"/>
    <cellStyle name="Normal 10 26 3 2 4" xfId="10199"/>
    <cellStyle name="Normal 10 26 3 2 4 2" xfId="10200"/>
    <cellStyle name="Normal 10 26 3 2 4 2 2" xfId="10201"/>
    <cellStyle name="Normal 10 26 3 2 4 2 2 2" xfId="10202"/>
    <cellStyle name="Normal 10 26 3 2 4 2 3" xfId="10203"/>
    <cellStyle name="Normal 10 26 3 2 4 3" xfId="10204"/>
    <cellStyle name="Normal 10 26 3 2 4 3 2" xfId="10205"/>
    <cellStyle name="Normal 10 26 3 2 4 4" xfId="10206"/>
    <cellStyle name="Normal 10 26 3 2 5" xfId="10207"/>
    <cellStyle name="Normal 10 26 3 2 5 2" xfId="10208"/>
    <cellStyle name="Normal 10 26 3 2 5 2 2" xfId="10209"/>
    <cellStyle name="Normal 10 26 3 2 5 2 2 2" xfId="10210"/>
    <cellStyle name="Normal 10 26 3 2 5 2 3" xfId="10211"/>
    <cellStyle name="Normal 10 26 3 2 5 3" xfId="10212"/>
    <cellStyle name="Normal 10 26 3 2 5 3 2" xfId="10213"/>
    <cellStyle name="Normal 10 26 3 2 5 4" xfId="10214"/>
    <cellStyle name="Normal 10 26 3 2 6" xfId="10215"/>
    <cellStyle name="Normal 10 26 3 2 6 2" xfId="10216"/>
    <cellStyle name="Normal 10 26 3 2 6 2 2" xfId="10217"/>
    <cellStyle name="Normal 10 26 3 2 6 2 2 2" xfId="10218"/>
    <cellStyle name="Normal 10 26 3 2 6 2 3" xfId="10219"/>
    <cellStyle name="Normal 10 26 3 2 6 3" xfId="10220"/>
    <cellStyle name="Normal 10 26 3 2 6 3 2" xfId="10221"/>
    <cellStyle name="Normal 10 26 3 2 6 4" xfId="10222"/>
    <cellStyle name="Normal 10 26 3 2 7" xfId="10223"/>
    <cellStyle name="Normal 10 26 3 2 7 2" xfId="10224"/>
    <cellStyle name="Normal 10 26 3 2 7 2 2" xfId="10225"/>
    <cellStyle name="Normal 10 26 3 2 7 3" xfId="10226"/>
    <cellStyle name="Normal 10 26 3 2 8" xfId="10227"/>
    <cellStyle name="Normal 10 26 3 2 8 2" xfId="10228"/>
    <cellStyle name="Normal 10 26 3 2 9" xfId="10229"/>
    <cellStyle name="Normal 10 26 3 3" xfId="10230"/>
    <cellStyle name="Normal 10 26 3 3 2" xfId="10231"/>
    <cellStyle name="Normal 10 26 3 3 2 2" xfId="10232"/>
    <cellStyle name="Normal 10 26 3 3 2 2 2" xfId="10233"/>
    <cellStyle name="Normal 10 26 3 3 2 2 2 2" xfId="10234"/>
    <cellStyle name="Normal 10 26 3 3 2 2 3" xfId="10235"/>
    <cellStyle name="Normal 10 26 3 3 2 3" xfId="10236"/>
    <cellStyle name="Normal 10 26 3 3 2 3 2" xfId="10237"/>
    <cellStyle name="Normal 10 26 3 3 2 4" xfId="10238"/>
    <cellStyle name="Normal 10 26 3 3 3" xfId="10239"/>
    <cellStyle name="Normal 10 26 3 3 3 2" xfId="10240"/>
    <cellStyle name="Normal 10 26 3 3 3 2 2" xfId="10241"/>
    <cellStyle name="Normal 10 26 3 3 3 2 2 2" xfId="10242"/>
    <cellStyle name="Normal 10 26 3 3 3 2 3" xfId="10243"/>
    <cellStyle name="Normal 10 26 3 3 3 3" xfId="10244"/>
    <cellStyle name="Normal 10 26 3 3 3 3 2" xfId="10245"/>
    <cellStyle name="Normal 10 26 3 3 3 4" xfId="10246"/>
    <cellStyle name="Normal 10 26 3 3 4" xfId="10247"/>
    <cellStyle name="Normal 10 26 3 3 4 2" xfId="10248"/>
    <cellStyle name="Normal 10 26 3 3 4 2 2" xfId="10249"/>
    <cellStyle name="Normal 10 26 3 3 4 2 2 2" xfId="10250"/>
    <cellStyle name="Normal 10 26 3 3 4 2 3" xfId="10251"/>
    <cellStyle name="Normal 10 26 3 3 4 3" xfId="10252"/>
    <cellStyle name="Normal 10 26 3 3 4 3 2" xfId="10253"/>
    <cellStyle name="Normal 10 26 3 3 4 4" xfId="10254"/>
    <cellStyle name="Normal 10 26 3 3 5" xfId="10255"/>
    <cellStyle name="Normal 10 26 3 3 5 2" xfId="10256"/>
    <cellStyle name="Normal 10 26 3 3 5 2 2" xfId="10257"/>
    <cellStyle name="Normal 10 26 3 3 5 2 2 2" xfId="10258"/>
    <cellStyle name="Normal 10 26 3 3 5 2 3" xfId="10259"/>
    <cellStyle name="Normal 10 26 3 3 5 3" xfId="10260"/>
    <cellStyle name="Normal 10 26 3 3 5 3 2" xfId="10261"/>
    <cellStyle name="Normal 10 26 3 3 5 4" xfId="10262"/>
    <cellStyle name="Normal 10 26 3 3 6" xfId="10263"/>
    <cellStyle name="Normal 10 26 3 3 6 2" xfId="10264"/>
    <cellStyle name="Normal 10 26 3 3 6 2 2" xfId="10265"/>
    <cellStyle name="Normal 10 26 3 3 6 2 2 2" xfId="10266"/>
    <cellStyle name="Normal 10 26 3 3 6 2 3" xfId="10267"/>
    <cellStyle name="Normal 10 26 3 3 6 3" xfId="10268"/>
    <cellStyle name="Normal 10 26 3 3 6 3 2" xfId="10269"/>
    <cellStyle name="Normal 10 26 3 3 6 4" xfId="10270"/>
    <cellStyle name="Normal 10 26 3 3 7" xfId="10271"/>
    <cellStyle name="Normal 10 26 3 3 7 2" xfId="10272"/>
    <cellStyle name="Normal 10 26 3 3 7 2 2" xfId="10273"/>
    <cellStyle name="Normal 10 26 3 3 7 3" xfId="10274"/>
    <cellStyle name="Normal 10 26 3 3 8" xfId="10275"/>
    <cellStyle name="Normal 10 26 3 3 8 2" xfId="10276"/>
    <cellStyle name="Normal 10 26 3 3 9" xfId="10277"/>
    <cellStyle name="Normal 10 26 3 4" xfId="10278"/>
    <cellStyle name="Normal 10 26 3 4 2" xfId="10279"/>
    <cellStyle name="Normal 10 26 3 4 2 2" xfId="10280"/>
    <cellStyle name="Normal 10 26 3 4 2 2 2" xfId="10281"/>
    <cellStyle name="Normal 10 26 3 4 2 2 2 2" xfId="10282"/>
    <cellStyle name="Normal 10 26 3 4 2 2 3" xfId="10283"/>
    <cellStyle name="Normal 10 26 3 4 2 3" xfId="10284"/>
    <cellStyle name="Normal 10 26 3 4 2 3 2" xfId="10285"/>
    <cellStyle name="Normal 10 26 3 4 2 4" xfId="10286"/>
    <cellStyle name="Normal 10 26 3 4 3" xfId="10287"/>
    <cellStyle name="Normal 10 26 3 4 3 2" xfId="10288"/>
    <cellStyle name="Normal 10 26 3 4 3 2 2" xfId="10289"/>
    <cellStyle name="Normal 10 26 3 4 3 2 2 2" xfId="10290"/>
    <cellStyle name="Normal 10 26 3 4 3 2 3" xfId="10291"/>
    <cellStyle name="Normal 10 26 3 4 3 3" xfId="10292"/>
    <cellStyle name="Normal 10 26 3 4 3 3 2" xfId="10293"/>
    <cellStyle name="Normal 10 26 3 4 3 4" xfId="10294"/>
    <cellStyle name="Normal 10 26 3 4 4" xfId="10295"/>
    <cellStyle name="Normal 10 26 3 4 4 2" xfId="10296"/>
    <cellStyle name="Normal 10 26 3 4 4 2 2" xfId="10297"/>
    <cellStyle name="Normal 10 26 3 4 4 2 2 2" xfId="10298"/>
    <cellStyle name="Normal 10 26 3 4 4 2 3" xfId="10299"/>
    <cellStyle name="Normal 10 26 3 4 4 3" xfId="10300"/>
    <cellStyle name="Normal 10 26 3 4 4 3 2" xfId="10301"/>
    <cellStyle name="Normal 10 26 3 4 4 4" xfId="10302"/>
    <cellStyle name="Normal 10 26 3 4 5" xfId="10303"/>
    <cellStyle name="Normal 10 26 3 4 5 2" xfId="10304"/>
    <cellStyle name="Normal 10 26 3 4 5 2 2" xfId="10305"/>
    <cellStyle name="Normal 10 26 3 4 5 2 2 2" xfId="10306"/>
    <cellStyle name="Normal 10 26 3 4 5 2 3" xfId="10307"/>
    <cellStyle name="Normal 10 26 3 4 5 3" xfId="10308"/>
    <cellStyle name="Normal 10 26 3 4 5 3 2" xfId="10309"/>
    <cellStyle name="Normal 10 26 3 4 5 4" xfId="10310"/>
    <cellStyle name="Normal 10 26 3 4 6" xfId="10311"/>
    <cellStyle name="Normal 10 26 3 4 6 2" xfId="10312"/>
    <cellStyle name="Normal 10 26 3 4 6 2 2" xfId="10313"/>
    <cellStyle name="Normal 10 26 3 4 6 2 2 2" xfId="10314"/>
    <cellStyle name="Normal 10 26 3 4 6 2 3" xfId="10315"/>
    <cellStyle name="Normal 10 26 3 4 6 3" xfId="10316"/>
    <cellStyle name="Normal 10 26 3 4 6 3 2" xfId="10317"/>
    <cellStyle name="Normal 10 26 3 4 6 4" xfId="10318"/>
    <cellStyle name="Normal 10 26 3 4 7" xfId="10319"/>
    <cellStyle name="Normal 10 26 3 4 7 2" xfId="10320"/>
    <cellStyle name="Normal 10 26 3 4 7 2 2" xfId="10321"/>
    <cellStyle name="Normal 10 26 3 4 7 3" xfId="10322"/>
    <cellStyle name="Normal 10 26 3 4 8" xfId="10323"/>
    <cellStyle name="Normal 10 26 3 4 8 2" xfId="10324"/>
    <cellStyle name="Normal 10 26 3 4 9" xfId="10325"/>
    <cellStyle name="Normal 10 26 3 5" xfId="10326"/>
    <cellStyle name="Normal 10 26 3 5 2" xfId="10327"/>
    <cellStyle name="Normal 10 26 3 5 2 2" xfId="10328"/>
    <cellStyle name="Normal 10 26 3 5 2 2 2" xfId="10329"/>
    <cellStyle name="Normal 10 26 3 5 2 3" xfId="10330"/>
    <cellStyle name="Normal 10 26 3 5 3" xfId="10331"/>
    <cellStyle name="Normal 10 26 3 5 3 2" xfId="10332"/>
    <cellStyle name="Normal 10 26 3 5 4" xfId="10333"/>
    <cellStyle name="Normal 10 26 3 6" xfId="10334"/>
    <cellStyle name="Normal 10 26 3 6 2" xfId="10335"/>
    <cellStyle name="Normal 10 26 3 6 2 2" xfId="10336"/>
    <cellStyle name="Normal 10 26 3 6 2 2 2" xfId="10337"/>
    <cellStyle name="Normal 10 26 3 6 2 3" xfId="10338"/>
    <cellStyle name="Normal 10 26 3 6 3" xfId="10339"/>
    <cellStyle name="Normal 10 26 3 6 3 2" xfId="10340"/>
    <cellStyle name="Normal 10 26 3 6 4" xfId="10341"/>
    <cellStyle name="Normal 10 26 3 7" xfId="10342"/>
    <cellStyle name="Normal 10 26 3 7 2" xfId="10343"/>
    <cellStyle name="Normal 10 26 3 7 2 2" xfId="10344"/>
    <cellStyle name="Normal 10 26 3 7 2 2 2" xfId="10345"/>
    <cellStyle name="Normal 10 26 3 7 2 3" xfId="10346"/>
    <cellStyle name="Normal 10 26 3 7 3" xfId="10347"/>
    <cellStyle name="Normal 10 26 3 7 3 2" xfId="10348"/>
    <cellStyle name="Normal 10 26 3 7 4" xfId="10349"/>
    <cellStyle name="Normal 10 26 3 8" xfId="10350"/>
    <cellStyle name="Normal 10 26 3 8 2" xfId="10351"/>
    <cellStyle name="Normal 10 26 3 8 2 2" xfId="10352"/>
    <cellStyle name="Normal 10 26 3 8 2 2 2" xfId="10353"/>
    <cellStyle name="Normal 10 26 3 8 2 3" xfId="10354"/>
    <cellStyle name="Normal 10 26 3 8 3" xfId="10355"/>
    <cellStyle name="Normal 10 26 3 8 3 2" xfId="10356"/>
    <cellStyle name="Normal 10 26 3 8 4" xfId="10357"/>
    <cellStyle name="Normal 10 26 3 9" xfId="10358"/>
    <cellStyle name="Normal 10 26 3 9 2" xfId="10359"/>
    <cellStyle name="Normal 10 26 3 9 2 2" xfId="10360"/>
    <cellStyle name="Normal 10 26 3 9 2 2 2" xfId="10361"/>
    <cellStyle name="Normal 10 26 3 9 2 3" xfId="10362"/>
    <cellStyle name="Normal 10 26 3 9 3" xfId="10363"/>
    <cellStyle name="Normal 10 26 3 9 3 2" xfId="10364"/>
    <cellStyle name="Normal 10 26 3 9 4" xfId="10365"/>
    <cellStyle name="Normal 10 26 4" xfId="10366"/>
    <cellStyle name="Normal 10 26 4 2" xfId="10367"/>
    <cellStyle name="Normal 10 26 4 2 2" xfId="10368"/>
    <cellStyle name="Normal 10 26 4 2 2 2" xfId="10369"/>
    <cellStyle name="Normal 10 26 4 2 2 2 2" xfId="10370"/>
    <cellStyle name="Normal 10 26 4 2 2 3" xfId="10371"/>
    <cellStyle name="Normal 10 26 4 2 3" xfId="10372"/>
    <cellStyle name="Normal 10 26 4 2 3 2" xfId="10373"/>
    <cellStyle name="Normal 10 26 4 2 4" xfId="10374"/>
    <cellStyle name="Normal 10 26 4 3" xfId="10375"/>
    <cellStyle name="Normal 10 26 4 3 2" xfId="10376"/>
    <cellStyle name="Normal 10 26 4 3 2 2" xfId="10377"/>
    <cellStyle name="Normal 10 26 4 3 2 2 2" xfId="10378"/>
    <cellStyle name="Normal 10 26 4 3 2 3" xfId="10379"/>
    <cellStyle name="Normal 10 26 4 3 3" xfId="10380"/>
    <cellStyle name="Normal 10 26 4 3 3 2" xfId="10381"/>
    <cellStyle name="Normal 10 26 4 3 4" xfId="10382"/>
    <cellStyle name="Normal 10 26 4 4" xfId="10383"/>
    <cellStyle name="Normal 10 26 4 4 2" xfId="10384"/>
    <cellStyle name="Normal 10 26 4 4 2 2" xfId="10385"/>
    <cellStyle name="Normal 10 26 4 4 2 2 2" xfId="10386"/>
    <cellStyle name="Normal 10 26 4 4 2 3" xfId="10387"/>
    <cellStyle name="Normal 10 26 4 4 3" xfId="10388"/>
    <cellStyle name="Normal 10 26 4 4 3 2" xfId="10389"/>
    <cellStyle name="Normal 10 26 4 4 4" xfId="10390"/>
    <cellStyle name="Normal 10 26 4 5" xfId="10391"/>
    <cellStyle name="Normal 10 26 4 5 2" xfId="10392"/>
    <cellStyle name="Normal 10 26 4 5 2 2" xfId="10393"/>
    <cellStyle name="Normal 10 26 4 5 2 2 2" xfId="10394"/>
    <cellStyle name="Normal 10 26 4 5 2 3" xfId="10395"/>
    <cellStyle name="Normal 10 26 4 5 3" xfId="10396"/>
    <cellStyle name="Normal 10 26 4 5 3 2" xfId="10397"/>
    <cellStyle name="Normal 10 26 4 5 4" xfId="10398"/>
    <cellStyle name="Normal 10 26 4 6" xfId="10399"/>
    <cellStyle name="Normal 10 26 4 6 2" xfId="10400"/>
    <cellStyle name="Normal 10 26 4 6 2 2" xfId="10401"/>
    <cellStyle name="Normal 10 26 4 6 2 2 2" xfId="10402"/>
    <cellStyle name="Normal 10 26 4 6 2 3" xfId="10403"/>
    <cellStyle name="Normal 10 26 4 6 3" xfId="10404"/>
    <cellStyle name="Normal 10 26 4 6 3 2" xfId="10405"/>
    <cellStyle name="Normal 10 26 4 6 4" xfId="10406"/>
    <cellStyle name="Normal 10 26 4 7" xfId="10407"/>
    <cellStyle name="Normal 10 26 4 7 2" xfId="10408"/>
    <cellStyle name="Normal 10 26 4 7 2 2" xfId="10409"/>
    <cellStyle name="Normal 10 26 4 7 3" xfId="10410"/>
    <cellStyle name="Normal 10 26 4 8" xfId="10411"/>
    <cellStyle name="Normal 10 26 4 8 2" xfId="10412"/>
    <cellStyle name="Normal 10 26 4 9" xfId="10413"/>
    <cellStyle name="Normal 10 26 5" xfId="10414"/>
    <cellStyle name="Normal 10 26 5 2" xfId="10415"/>
    <cellStyle name="Normal 10 26 5 2 2" xfId="10416"/>
    <cellStyle name="Normal 10 26 5 2 2 2" xfId="10417"/>
    <cellStyle name="Normal 10 26 5 2 2 2 2" xfId="10418"/>
    <cellStyle name="Normal 10 26 5 2 2 3" xfId="10419"/>
    <cellStyle name="Normal 10 26 5 2 3" xfId="10420"/>
    <cellStyle name="Normal 10 26 5 2 3 2" xfId="10421"/>
    <cellStyle name="Normal 10 26 5 2 4" xfId="10422"/>
    <cellStyle name="Normal 10 26 5 3" xfId="10423"/>
    <cellStyle name="Normal 10 26 5 3 2" xfId="10424"/>
    <cellStyle name="Normal 10 26 5 3 2 2" xfId="10425"/>
    <cellStyle name="Normal 10 26 5 3 2 2 2" xfId="10426"/>
    <cellStyle name="Normal 10 26 5 3 2 3" xfId="10427"/>
    <cellStyle name="Normal 10 26 5 3 3" xfId="10428"/>
    <cellStyle name="Normal 10 26 5 3 3 2" xfId="10429"/>
    <cellStyle name="Normal 10 26 5 3 4" xfId="10430"/>
    <cellStyle name="Normal 10 26 5 4" xfId="10431"/>
    <cellStyle name="Normal 10 26 5 4 2" xfId="10432"/>
    <cellStyle name="Normal 10 26 5 4 2 2" xfId="10433"/>
    <cellStyle name="Normal 10 26 5 4 2 2 2" xfId="10434"/>
    <cellStyle name="Normal 10 26 5 4 2 3" xfId="10435"/>
    <cellStyle name="Normal 10 26 5 4 3" xfId="10436"/>
    <cellStyle name="Normal 10 26 5 4 3 2" xfId="10437"/>
    <cellStyle name="Normal 10 26 5 4 4" xfId="10438"/>
    <cellStyle name="Normal 10 26 5 5" xfId="10439"/>
    <cellStyle name="Normal 10 26 5 5 2" xfId="10440"/>
    <cellStyle name="Normal 10 26 5 5 2 2" xfId="10441"/>
    <cellStyle name="Normal 10 26 5 5 2 2 2" xfId="10442"/>
    <cellStyle name="Normal 10 26 5 5 2 3" xfId="10443"/>
    <cellStyle name="Normal 10 26 5 5 3" xfId="10444"/>
    <cellStyle name="Normal 10 26 5 5 3 2" xfId="10445"/>
    <cellStyle name="Normal 10 26 5 5 4" xfId="10446"/>
    <cellStyle name="Normal 10 26 5 6" xfId="10447"/>
    <cellStyle name="Normal 10 26 5 6 2" xfId="10448"/>
    <cellStyle name="Normal 10 26 5 6 2 2" xfId="10449"/>
    <cellStyle name="Normal 10 26 5 6 2 2 2" xfId="10450"/>
    <cellStyle name="Normal 10 26 5 6 2 3" xfId="10451"/>
    <cellStyle name="Normal 10 26 5 6 3" xfId="10452"/>
    <cellStyle name="Normal 10 26 5 6 3 2" xfId="10453"/>
    <cellStyle name="Normal 10 26 5 6 4" xfId="10454"/>
    <cellStyle name="Normal 10 26 5 7" xfId="10455"/>
    <cellStyle name="Normal 10 26 5 7 2" xfId="10456"/>
    <cellStyle name="Normal 10 26 5 7 2 2" xfId="10457"/>
    <cellStyle name="Normal 10 26 5 7 3" xfId="10458"/>
    <cellStyle name="Normal 10 26 5 8" xfId="10459"/>
    <cellStyle name="Normal 10 26 5 8 2" xfId="10460"/>
    <cellStyle name="Normal 10 26 5 9" xfId="10461"/>
    <cellStyle name="Normal 10 26 6" xfId="10462"/>
    <cellStyle name="Normal 10 26 6 2" xfId="10463"/>
    <cellStyle name="Normal 10 26 6 2 2" xfId="10464"/>
    <cellStyle name="Normal 10 26 6 2 2 2" xfId="10465"/>
    <cellStyle name="Normal 10 26 6 2 2 2 2" xfId="10466"/>
    <cellStyle name="Normal 10 26 6 2 2 3" xfId="10467"/>
    <cellStyle name="Normal 10 26 6 2 3" xfId="10468"/>
    <cellStyle name="Normal 10 26 6 2 3 2" xfId="10469"/>
    <cellStyle name="Normal 10 26 6 2 4" xfId="10470"/>
    <cellStyle name="Normal 10 26 6 3" xfId="10471"/>
    <cellStyle name="Normal 10 26 6 3 2" xfId="10472"/>
    <cellStyle name="Normal 10 26 6 3 2 2" xfId="10473"/>
    <cellStyle name="Normal 10 26 6 3 2 2 2" xfId="10474"/>
    <cellStyle name="Normal 10 26 6 3 2 3" xfId="10475"/>
    <cellStyle name="Normal 10 26 6 3 3" xfId="10476"/>
    <cellStyle name="Normal 10 26 6 3 3 2" xfId="10477"/>
    <cellStyle name="Normal 10 26 6 3 4" xfId="10478"/>
    <cellStyle name="Normal 10 26 6 4" xfId="10479"/>
    <cellStyle name="Normal 10 26 6 4 2" xfId="10480"/>
    <cellStyle name="Normal 10 26 6 4 2 2" xfId="10481"/>
    <cellStyle name="Normal 10 26 6 4 2 2 2" xfId="10482"/>
    <cellStyle name="Normal 10 26 6 4 2 3" xfId="10483"/>
    <cellStyle name="Normal 10 26 6 4 3" xfId="10484"/>
    <cellStyle name="Normal 10 26 6 4 3 2" xfId="10485"/>
    <cellStyle name="Normal 10 26 6 4 4" xfId="10486"/>
    <cellStyle name="Normal 10 26 6 5" xfId="10487"/>
    <cellStyle name="Normal 10 26 6 5 2" xfId="10488"/>
    <cellStyle name="Normal 10 26 6 5 2 2" xfId="10489"/>
    <cellStyle name="Normal 10 26 6 5 2 2 2" xfId="10490"/>
    <cellStyle name="Normal 10 26 6 5 2 3" xfId="10491"/>
    <cellStyle name="Normal 10 26 6 5 3" xfId="10492"/>
    <cellStyle name="Normal 10 26 6 5 3 2" xfId="10493"/>
    <cellStyle name="Normal 10 26 6 5 4" xfId="10494"/>
    <cellStyle name="Normal 10 26 6 6" xfId="10495"/>
    <cellStyle name="Normal 10 26 6 6 2" xfId="10496"/>
    <cellStyle name="Normal 10 26 6 6 2 2" xfId="10497"/>
    <cellStyle name="Normal 10 26 6 6 2 2 2" xfId="10498"/>
    <cellStyle name="Normal 10 26 6 6 2 3" xfId="10499"/>
    <cellStyle name="Normal 10 26 6 6 3" xfId="10500"/>
    <cellStyle name="Normal 10 26 6 6 3 2" xfId="10501"/>
    <cellStyle name="Normal 10 26 6 6 4" xfId="10502"/>
    <cellStyle name="Normal 10 26 6 7" xfId="10503"/>
    <cellStyle name="Normal 10 26 6 7 2" xfId="10504"/>
    <cellStyle name="Normal 10 26 6 7 2 2" xfId="10505"/>
    <cellStyle name="Normal 10 26 6 7 3" xfId="10506"/>
    <cellStyle name="Normal 10 26 6 8" xfId="10507"/>
    <cellStyle name="Normal 10 26 6 8 2" xfId="10508"/>
    <cellStyle name="Normal 10 26 6 9" xfId="10509"/>
    <cellStyle name="Normal 10 26 7" xfId="10510"/>
    <cellStyle name="Normal 10 26 7 2" xfId="10511"/>
    <cellStyle name="Normal 10 26 7 2 2" xfId="10512"/>
    <cellStyle name="Normal 10 26 7 2 2 2" xfId="10513"/>
    <cellStyle name="Normal 10 26 7 2 3" xfId="10514"/>
    <cellStyle name="Normal 10 26 7 3" xfId="10515"/>
    <cellStyle name="Normal 10 26 7 3 2" xfId="10516"/>
    <cellStyle name="Normal 10 26 7 4" xfId="10517"/>
    <cellStyle name="Normal 10 26 8" xfId="10518"/>
    <cellStyle name="Normal 10 26 8 2" xfId="10519"/>
    <cellStyle name="Normal 10 26 8 2 2" xfId="10520"/>
    <cellStyle name="Normal 10 26 8 2 2 2" xfId="10521"/>
    <cellStyle name="Normal 10 26 8 2 3" xfId="10522"/>
    <cellStyle name="Normal 10 26 8 3" xfId="10523"/>
    <cellStyle name="Normal 10 26 8 3 2" xfId="10524"/>
    <cellStyle name="Normal 10 26 8 4" xfId="10525"/>
    <cellStyle name="Normal 10 26 9" xfId="10526"/>
    <cellStyle name="Normal 10 26 9 2" xfId="10527"/>
    <cellStyle name="Normal 10 26 9 2 2" xfId="10528"/>
    <cellStyle name="Normal 10 26 9 2 2 2" xfId="10529"/>
    <cellStyle name="Normal 10 26 9 2 3" xfId="10530"/>
    <cellStyle name="Normal 10 26 9 3" xfId="10531"/>
    <cellStyle name="Normal 10 26 9 3 2" xfId="10532"/>
    <cellStyle name="Normal 10 26 9 4" xfId="10533"/>
    <cellStyle name="Normal 10 27" xfId="10534"/>
    <cellStyle name="Normal 10 27 10" xfId="10535"/>
    <cellStyle name="Normal 10 27 10 2" xfId="10536"/>
    <cellStyle name="Normal 10 27 10 2 2" xfId="10537"/>
    <cellStyle name="Normal 10 27 10 2 2 2" xfId="10538"/>
    <cellStyle name="Normal 10 27 10 2 3" xfId="10539"/>
    <cellStyle name="Normal 10 27 10 3" xfId="10540"/>
    <cellStyle name="Normal 10 27 10 3 2" xfId="10541"/>
    <cellStyle name="Normal 10 27 10 4" xfId="10542"/>
    <cellStyle name="Normal 10 27 11" xfId="10543"/>
    <cellStyle name="Normal 10 27 11 2" xfId="10544"/>
    <cellStyle name="Normal 10 27 11 2 2" xfId="10545"/>
    <cellStyle name="Normal 10 27 11 2 2 2" xfId="10546"/>
    <cellStyle name="Normal 10 27 11 2 3" xfId="10547"/>
    <cellStyle name="Normal 10 27 11 3" xfId="10548"/>
    <cellStyle name="Normal 10 27 11 3 2" xfId="10549"/>
    <cellStyle name="Normal 10 27 11 4" xfId="10550"/>
    <cellStyle name="Normal 10 27 12" xfId="10551"/>
    <cellStyle name="Normal 10 27 12 2" xfId="10552"/>
    <cellStyle name="Normal 10 27 12 2 2" xfId="10553"/>
    <cellStyle name="Normal 10 27 12 3" xfId="10554"/>
    <cellStyle name="Normal 10 27 13" xfId="10555"/>
    <cellStyle name="Normal 10 27 13 2" xfId="10556"/>
    <cellStyle name="Normal 10 27 14" xfId="10557"/>
    <cellStyle name="Normal 10 27 2" xfId="10558"/>
    <cellStyle name="Normal 10 27 2 10" xfId="10559"/>
    <cellStyle name="Normal 10 27 2 10 2" xfId="10560"/>
    <cellStyle name="Normal 10 27 2 10 2 2" xfId="10561"/>
    <cellStyle name="Normal 10 27 2 10 3" xfId="10562"/>
    <cellStyle name="Normal 10 27 2 11" xfId="10563"/>
    <cellStyle name="Normal 10 27 2 11 2" xfId="10564"/>
    <cellStyle name="Normal 10 27 2 12" xfId="10565"/>
    <cellStyle name="Normal 10 27 2 2" xfId="10566"/>
    <cellStyle name="Normal 10 27 2 2 2" xfId="10567"/>
    <cellStyle name="Normal 10 27 2 2 2 2" xfId="10568"/>
    <cellStyle name="Normal 10 27 2 2 2 2 2" xfId="10569"/>
    <cellStyle name="Normal 10 27 2 2 2 2 2 2" xfId="10570"/>
    <cellStyle name="Normal 10 27 2 2 2 2 3" xfId="10571"/>
    <cellStyle name="Normal 10 27 2 2 2 3" xfId="10572"/>
    <cellStyle name="Normal 10 27 2 2 2 3 2" xfId="10573"/>
    <cellStyle name="Normal 10 27 2 2 2 4" xfId="10574"/>
    <cellStyle name="Normal 10 27 2 2 3" xfId="10575"/>
    <cellStyle name="Normal 10 27 2 2 3 2" xfId="10576"/>
    <cellStyle name="Normal 10 27 2 2 3 2 2" xfId="10577"/>
    <cellStyle name="Normal 10 27 2 2 3 2 2 2" xfId="10578"/>
    <cellStyle name="Normal 10 27 2 2 3 2 3" xfId="10579"/>
    <cellStyle name="Normal 10 27 2 2 3 3" xfId="10580"/>
    <cellStyle name="Normal 10 27 2 2 3 3 2" xfId="10581"/>
    <cellStyle name="Normal 10 27 2 2 3 4" xfId="10582"/>
    <cellStyle name="Normal 10 27 2 2 4" xfId="10583"/>
    <cellStyle name="Normal 10 27 2 2 4 2" xfId="10584"/>
    <cellStyle name="Normal 10 27 2 2 4 2 2" xfId="10585"/>
    <cellStyle name="Normal 10 27 2 2 4 2 2 2" xfId="10586"/>
    <cellStyle name="Normal 10 27 2 2 4 2 3" xfId="10587"/>
    <cellStyle name="Normal 10 27 2 2 4 3" xfId="10588"/>
    <cellStyle name="Normal 10 27 2 2 4 3 2" xfId="10589"/>
    <cellStyle name="Normal 10 27 2 2 4 4" xfId="10590"/>
    <cellStyle name="Normal 10 27 2 2 5" xfId="10591"/>
    <cellStyle name="Normal 10 27 2 2 5 2" xfId="10592"/>
    <cellStyle name="Normal 10 27 2 2 5 2 2" xfId="10593"/>
    <cellStyle name="Normal 10 27 2 2 5 2 2 2" xfId="10594"/>
    <cellStyle name="Normal 10 27 2 2 5 2 3" xfId="10595"/>
    <cellStyle name="Normal 10 27 2 2 5 3" xfId="10596"/>
    <cellStyle name="Normal 10 27 2 2 5 3 2" xfId="10597"/>
    <cellStyle name="Normal 10 27 2 2 5 4" xfId="10598"/>
    <cellStyle name="Normal 10 27 2 2 6" xfId="10599"/>
    <cellStyle name="Normal 10 27 2 2 6 2" xfId="10600"/>
    <cellStyle name="Normal 10 27 2 2 6 2 2" xfId="10601"/>
    <cellStyle name="Normal 10 27 2 2 6 2 2 2" xfId="10602"/>
    <cellStyle name="Normal 10 27 2 2 6 2 3" xfId="10603"/>
    <cellStyle name="Normal 10 27 2 2 6 3" xfId="10604"/>
    <cellStyle name="Normal 10 27 2 2 6 3 2" xfId="10605"/>
    <cellStyle name="Normal 10 27 2 2 6 4" xfId="10606"/>
    <cellStyle name="Normal 10 27 2 2 7" xfId="10607"/>
    <cellStyle name="Normal 10 27 2 2 7 2" xfId="10608"/>
    <cellStyle name="Normal 10 27 2 2 7 2 2" xfId="10609"/>
    <cellStyle name="Normal 10 27 2 2 7 3" xfId="10610"/>
    <cellStyle name="Normal 10 27 2 2 8" xfId="10611"/>
    <cellStyle name="Normal 10 27 2 2 8 2" xfId="10612"/>
    <cellStyle name="Normal 10 27 2 2 9" xfId="10613"/>
    <cellStyle name="Normal 10 27 2 3" xfId="10614"/>
    <cellStyle name="Normal 10 27 2 3 2" xfId="10615"/>
    <cellStyle name="Normal 10 27 2 3 2 2" xfId="10616"/>
    <cellStyle name="Normal 10 27 2 3 2 2 2" xfId="10617"/>
    <cellStyle name="Normal 10 27 2 3 2 2 2 2" xfId="10618"/>
    <cellStyle name="Normal 10 27 2 3 2 2 3" xfId="10619"/>
    <cellStyle name="Normal 10 27 2 3 2 3" xfId="10620"/>
    <cellStyle name="Normal 10 27 2 3 2 3 2" xfId="10621"/>
    <cellStyle name="Normal 10 27 2 3 2 4" xfId="10622"/>
    <cellStyle name="Normal 10 27 2 3 3" xfId="10623"/>
    <cellStyle name="Normal 10 27 2 3 3 2" xfId="10624"/>
    <cellStyle name="Normal 10 27 2 3 3 2 2" xfId="10625"/>
    <cellStyle name="Normal 10 27 2 3 3 2 2 2" xfId="10626"/>
    <cellStyle name="Normal 10 27 2 3 3 2 3" xfId="10627"/>
    <cellStyle name="Normal 10 27 2 3 3 3" xfId="10628"/>
    <cellStyle name="Normal 10 27 2 3 3 3 2" xfId="10629"/>
    <cellStyle name="Normal 10 27 2 3 3 4" xfId="10630"/>
    <cellStyle name="Normal 10 27 2 3 4" xfId="10631"/>
    <cellStyle name="Normal 10 27 2 3 4 2" xfId="10632"/>
    <cellStyle name="Normal 10 27 2 3 4 2 2" xfId="10633"/>
    <cellStyle name="Normal 10 27 2 3 4 2 2 2" xfId="10634"/>
    <cellStyle name="Normal 10 27 2 3 4 2 3" xfId="10635"/>
    <cellStyle name="Normal 10 27 2 3 4 3" xfId="10636"/>
    <cellStyle name="Normal 10 27 2 3 4 3 2" xfId="10637"/>
    <cellStyle name="Normal 10 27 2 3 4 4" xfId="10638"/>
    <cellStyle name="Normal 10 27 2 3 5" xfId="10639"/>
    <cellStyle name="Normal 10 27 2 3 5 2" xfId="10640"/>
    <cellStyle name="Normal 10 27 2 3 5 2 2" xfId="10641"/>
    <cellStyle name="Normal 10 27 2 3 5 2 2 2" xfId="10642"/>
    <cellStyle name="Normal 10 27 2 3 5 2 3" xfId="10643"/>
    <cellStyle name="Normal 10 27 2 3 5 3" xfId="10644"/>
    <cellStyle name="Normal 10 27 2 3 5 3 2" xfId="10645"/>
    <cellStyle name="Normal 10 27 2 3 5 4" xfId="10646"/>
    <cellStyle name="Normal 10 27 2 3 6" xfId="10647"/>
    <cellStyle name="Normal 10 27 2 3 6 2" xfId="10648"/>
    <cellStyle name="Normal 10 27 2 3 6 2 2" xfId="10649"/>
    <cellStyle name="Normal 10 27 2 3 6 2 2 2" xfId="10650"/>
    <cellStyle name="Normal 10 27 2 3 6 2 3" xfId="10651"/>
    <cellStyle name="Normal 10 27 2 3 6 3" xfId="10652"/>
    <cellStyle name="Normal 10 27 2 3 6 3 2" xfId="10653"/>
    <cellStyle name="Normal 10 27 2 3 6 4" xfId="10654"/>
    <cellStyle name="Normal 10 27 2 3 7" xfId="10655"/>
    <cellStyle name="Normal 10 27 2 3 7 2" xfId="10656"/>
    <cellStyle name="Normal 10 27 2 3 7 2 2" xfId="10657"/>
    <cellStyle name="Normal 10 27 2 3 7 3" xfId="10658"/>
    <cellStyle name="Normal 10 27 2 3 8" xfId="10659"/>
    <cellStyle name="Normal 10 27 2 3 8 2" xfId="10660"/>
    <cellStyle name="Normal 10 27 2 3 9" xfId="10661"/>
    <cellStyle name="Normal 10 27 2 4" xfId="10662"/>
    <cellStyle name="Normal 10 27 2 4 2" xfId="10663"/>
    <cellStyle name="Normal 10 27 2 4 2 2" xfId="10664"/>
    <cellStyle name="Normal 10 27 2 4 2 2 2" xfId="10665"/>
    <cellStyle name="Normal 10 27 2 4 2 2 2 2" xfId="10666"/>
    <cellStyle name="Normal 10 27 2 4 2 2 3" xfId="10667"/>
    <cellStyle name="Normal 10 27 2 4 2 3" xfId="10668"/>
    <cellStyle name="Normal 10 27 2 4 2 3 2" xfId="10669"/>
    <cellStyle name="Normal 10 27 2 4 2 4" xfId="10670"/>
    <cellStyle name="Normal 10 27 2 4 3" xfId="10671"/>
    <cellStyle name="Normal 10 27 2 4 3 2" xfId="10672"/>
    <cellStyle name="Normal 10 27 2 4 3 2 2" xfId="10673"/>
    <cellStyle name="Normal 10 27 2 4 3 2 2 2" xfId="10674"/>
    <cellStyle name="Normal 10 27 2 4 3 2 3" xfId="10675"/>
    <cellStyle name="Normal 10 27 2 4 3 3" xfId="10676"/>
    <cellStyle name="Normal 10 27 2 4 3 3 2" xfId="10677"/>
    <cellStyle name="Normal 10 27 2 4 3 4" xfId="10678"/>
    <cellStyle name="Normal 10 27 2 4 4" xfId="10679"/>
    <cellStyle name="Normal 10 27 2 4 4 2" xfId="10680"/>
    <cellStyle name="Normal 10 27 2 4 4 2 2" xfId="10681"/>
    <cellStyle name="Normal 10 27 2 4 4 2 2 2" xfId="10682"/>
    <cellStyle name="Normal 10 27 2 4 4 2 3" xfId="10683"/>
    <cellStyle name="Normal 10 27 2 4 4 3" xfId="10684"/>
    <cellStyle name="Normal 10 27 2 4 4 3 2" xfId="10685"/>
    <cellStyle name="Normal 10 27 2 4 4 4" xfId="10686"/>
    <cellStyle name="Normal 10 27 2 4 5" xfId="10687"/>
    <cellStyle name="Normal 10 27 2 4 5 2" xfId="10688"/>
    <cellStyle name="Normal 10 27 2 4 5 2 2" xfId="10689"/>
    <cellStyle name="Normal 10 27 2 4 5 2 2 2" xfId="10690"/>
    <cellStyle name="Normal 10 27 2 4 5 2 3" xfId="10691"/>
    <cellStyle name="Normal 10 27 2 4 5 3" xfId="10692"/>
    <cellStyle name="Normal 10 27 2 4 5 3 2" xfId="10693"/>
    <cellStyle name="Normal 10 27 2 4 5 4" xfId="10694"/>
    <cellStyle name="Normal 10 27 2 4 6" xfId="10695"/>
    <cellStyle name="Normal 10 27 2 4 6 2" xfId="10696"/>
    <cellStyle name="Normal 10 27 2 4 6 2 2" xfId="10697"/>
    <cellStyle name="Normal 10 27 2 4 6 2 2 2" xfId="10698"/>
    <cellStyle name="Normal 10 27 2 4 6 2 3" xfId="10699"/>
    <cellStyle name="Normal 10 27 2 4 6 3" xfId="10700"/>
    <cellStyle name="Normal 10 27 2 4 6 3 2" xfId="10701"/>
    <cellStyle name="Normal 10 27 2 4 6 4" xfId="10702"/>
    <cellStyle name="Normal 10 27 2 4 7" xfId="10703"/>
    <cellStyle name="Normal 10 27 2 4 7 2" xfId="10704"/>
    <cellStyle name="Normal 10 27 2 4 7 2 2" xfId="10705"/>
    <cellStyle name="Normal 10 27 2 4 7 3" xfId="10706"/>
    <cellStyle name="Normal 10 27 2 4 8" xfId="10707"/>
    <cellStyle name="Normal 10 27 2 4 8 2" xfId="10708"/>
    <cellStyle name="Normal 10 27 2 4 9" xfId="10709"/>
    <cellStyle name="Normal 10 27 2 5" xfId="10710"/>
    <cellStyle name="Normal 10 27 2 5 2" xfId="10711"/>
    <cellStyle name="Normal 10 27 2 5 2 2" xfId="10712"/>
    <cellStyle name="Normal 10 27 2 5 2 2 2" xfId="10713"/>
    <cellStyle name="Normal 10 27 2 5 2 3" xfId="10714"/>
    <cellStyle name="Normal 10 27 2 5 3" xfId="10715"/>
    <cellStyle name="Normal 10 27 2 5 3 2" xfId="10716"/>
    <cellStyle name="Normal 10 27 2 5 4" xfId="10717"/>
    <cellStyle name="Normal 10 27 2 6" xfId="10718"/>
    <cellStyle name="Normal 10 27 2 6 2" xfId="10719"/>
    <cellStyle name="Normal 10 27 2 6 2 2" xfId="10720"/>
    <cellStyle name="Normal 10 27 2 6 2 2 2" xfId="10721"/>
    <cellStyle name="Normal 10 27 2 6 2 3" xfId="10722"/>
    <cellStyle name="Normal 10 27 2 6 3" xfId="10723"/>
    <cellStyle name="Normal 10 27 2 6 3 2" xfId="10724"/>
    <cellStyle name="Normal 10 27 2 6 4" xfId="10725"/>
    <cellStyle name="Normal 10 27 2 7" xfId="10726"/>
    <cellStyle name="Normal 10 27 2 7 2" xfId="10727"/>
    <cellStyle name="Normal 10 27 2 7 2 2" xfId="10728"/>
    <cellStyle name="Normal 10 27 2 7 2 2 2" xfId="10729"/>
    <cellStyle name="Normal 10 27 2 7 2 3" xfId="10730"/>
    <cellStyle name="Normal 10 27 2 7 3" xfId="10731"/>
    <cellStyle name="Normal 10 27 2 7 3 2" xfId="10732"/>
    <cellStyle name="Normal 10 27 2 7 4" xfId="10733"/>
    <cellStyle name="Normal 10 27 2 8" xfId="10734"/>
    <cellStyle name="Normal 10 27 2 8 2" xfId="10735"/>
    <cellStyle name="Normal 10 27 2 8 2 2" xfId="10736"/>
    <cellStyle name="Normal 10 27 2 8 2 2 2" xfId="10737"/>
    <cellStyle name="Normal 10 27 2 8 2 3" xfId="10738"/>
    <cellStyle name="Normal 10 27 2 8 3" xfId="10739"/>
    <cellStyle name="Normal 10 27 2 8 3 2" xfId="10740"/>
    <cellStyle name="Normal 10 27 2 8 4" xfId="10741"/>
    <cellStyle name="Normal 10 27 2 9" xfId="10742"/>
    <cellStyle name="Normal 10 27 2 9 2" xfId="10743"/>
    <cellStyle name="Normal 10 27 2 9 2 2" xfId="10744"/>
    <cellStyle name="Normal 10 27 2 9 2 2 2" xfId="10745"/>
    <cellStyle name="Normal 10 27 2 9 2 3" xfId="10746"/>
    <cellStyle name="Normal 10 27 2 9 3" xfId="10747"/>
    <cellStyle name="Normal 10 27 2 9 3 2" xfId="10748"/>
    <cellStyle name="Normal 10 27 2 9 4" xfId="10749"/>
    <cellStyle name="Normal 10 27 3" xfId="10750"/>
    <cellStyle name="Normal 10 27 3 10" xfId="10751"/>
    <cellStyle name="Normal 10 27 3 10 2" xfId="10752"/>
    <cellStyle name="Normal 10 27 3 10 2 2" xfId="10753"/>
    <cellStyle name="Normal 10 27 3 10 3" xfId="10754"/>
    <cellStyle name="Normal 10 27 3 11" xfId="10755"/>
    <cellStyle name="Normal 10 27 3 11 2" xfId="10756"/>
    <cellStyle name="Normal 10 27 3 12" xfId="10757"/>
    <cellStyle name="Normal 10 27 3 2" xfId="10758"/>
    <cellStyle name="Normal 10 27 3 2 2" xfId="10759"/>
    <cellStyle name="Normal 10 27 3 2 2 2" xfId="10760"/>
    <cellStyle name="Normal 10 27 3 2 2 2 2" xfId="10761"/>
    <cellStyle name="Normal 10 27 3 2 2 2 2 2" xfId="10762"/>
    <cellStyle name="Normal 10 27 3 2 2 2 3" xfId="10763"/>
    <cellStyle name="Normal 10 27 3 2 2 3" xfId="10764"/>
    <cellStyle name="Normal 10 27 3 2 2 3 2" xfId="10765"/>
    <cellStyle name="Normal 10 27 3 2 2 4" xfId="10766"/>
    <cellStyle name="Normal 10 27 3 2 3" xfId="10767"/>
    <cellStyle name="Normal 10 27 3 2 3 2" xfId="10768"/>
    <cellStyle name="Normal 10 27 3 2 3 2 2" xfId="10769"/>
    <cellStyle name="Normal 10 27 3 2 3 2 2 2" xfId="10770"/>
    <cellStyle name="Normal 10 27 3 2 3 2 3" xfId="10771"/>
    <cellStyle name="Normal 10 27 3 2 3 3" xfId="10772"/>
    <cellStyle name="Normal 10 27 3 2 3 3 2" xfId="10773"/>
    <cellStyle name="Normal 10 27 3 2 3 4" xfId="10774"/>
    <cellStyle name="Normal 10 27 3 2 4" xfId="10775"/>
    <cellStyle name="Normal 10 27 3 2 4 2" xfId="10776"/>
    <cellStyle name="Normal 10 27 3 2 4 2 2" xfId="10777"/>
    <cellStyle name="Normal 10 27 3 2 4 2 2 2" xfId="10778"/>
    <cellStyle name="Normal 10 27 3 2 4 2 3" xfId="10779"/>
    <cellStyle name="Normal 10 27 3 2 4 3" xfId="10780"/>
    <cellStyle name="Normal 10 27 3 2 4 3 2" xfId="10781"/>
    <cellStyle name="Normal 10 27 3 2 4 4" xfId="10782"/>
    <cellStyle name="Normal 10 27 3 2 5" xfId="10783"/>
    <cellStyle name="Normal 10 27 3 2 5 2" xfId="10784"/>
    <cellStyle name="Normal 10 27 3 2 5 2 2" xfId="10785"/>
    <cellStyle name="Normal 10 27 3 2 5 2 2 2" xfId="10786"/>
    <cellStyle name="Normal 10 27 3 2 5 2 3" xfId="10787"/>
    <cellStyle name="Normal 10 27 3 2 5 3" xfId="10788"/>
    <cellStyle name="Normal 10 27 3 2 5 3 2" xfId="10789"/>
    <cellStyle name="Normal 10 27 3 2 5 4" xfId="10790"/>
    <cellStyle name="Normal 10 27 3 2 6" xfId="10791"/>
    <cellStyle name="Normal 10 27 3 2 6 2" xfId="10792"/>
    <cellStyle name="Normal 10 27 3 2 6 2 2" xfId="10793"/>
    <cellStyle name="Normal 10 27 3 2 6 2 2 2" xfId="10794"/>
    <cellStyle name="Normal 10 27 3 2 6 2 3" xfId="10795"/>
    <cellStyle name="Normal 10 27 3 2 6 3" xfId="10796"/>
    <cellStyle name="Normal 10 27 3 2 6 3 2" xfId="10797"/>
    <cellStyle name="Normal 10 27 3 2 6 4" xfId="10798"/>
    <cellStyle name="Normal 10 27 3 2 7" xfId="10799"/>
    <cellStyle name="Normal 10 27 3 2 7 2" xfId="10800"/>
    <cellStyle name="Normal 10 27 3 2 7 2 2" xfId="10801"/>
    <cellStyle name="Normal 10 27 3 2 7 3" xfId="10802"/>
    <cellStyle name="Normal 10 27 3 2 8" xfId="10803"/>
    <cellStyle name="Normal 10 27 3 2 8 2" xfId="10804"/>
    <cellStyle name="Normal 10 27 3 2 9" xfId="10805"/>
    <cellStyle name="Normal 10 27 3 3" xfId="10806"/>
    <cellStyle name="Normal 10 27 3 3 2" xfId="10807"/>
    <cellStyle name="Normal 10 27 3 3 2 2" xfId="10808"/>
    <cellStyle name="Normal 10 27 3 3 2 2 2" xfId="10809"/>
    <cellStyle name="Normal 10 27 3 3 2 2 2 2" xfId="10810"/>
    <cellStyle name="Normal 10 27 3 3 2 2 3" xfId="10811"/>
    <cellStyle name="Normal 10 27 3 3 2 3" xfId="10812"/>
    <cellStyle name="Normal 10 27 3 3 2 3 2" xfId="10813"/>
    <cellStyle name="Normal 10 27 3 3 2 4" xfId="10814"/>
    <cellStyle name="Normal 10 27 3 3 3" xfId="10815"/>
    <cellStyle name="Normal 10 27 3 3 3 2" xfId="10816"/>
    <cellStyle name="Normal 10 27 3 3 3 2 2" xfId="10817"/>
    <cellStyle name="Normal 10 27 3 3 3 2 2 2" xfId="10818"/>
    <cellStyle name="Normal 10 27 3 3 3 2 3" xfId="10819"/>
    <cellStyle name="Normal 10 27 3 3 3 3" xfId="10820"/>
    <cellStyle name="Normal 10 27 3 3 3 3 2" xfId="10821"/>
    <cellStyle name="Normal 10 27 3 3 3 4" xfId="10822"/>
    <cellStyle name="Normal 10 27 3 3 4" xfId="10823"/>
    <cellStyle name="Normal 10 27 3 3 4 2" xfId="10824"/>
    <cellStyle name="Normal 10 27 3 3 4 2 2" xfId="10825"/>
    <cellStyle name="Normal 10 27 3 3 4 2 2 2" xfId="10826"/>
    <cellStyle name="Normal 10 27 3 3 4 2 3" xfId="10827"/>
    <cellStyle name="Normal 10 27 3 3 4 3" xfId="10828"/>
    <cellStyle name="Normal 10 27 3 3 4 3 2" xfId="10829"/>
    <cellStyle name="Normal 10 27 3 3 4 4" xfId="10830"/>
    <cellStyle name="Normal 10 27 3 3 5" xfId="10831"/>
    <cellStyle name="Normal 10 27 3 3 5 2" xfId="10832"/>
    <cellStyle name="Normal 10 27 3 3 5 2 2" xfId="10833"/>
    <cellStyle name="Normal 10 27 3 3 5 2 2 2" xfId="10834"/>
    <cellStyle name="Normal 10 27 3 3 5 2 3" xfId="10835"/>
    <cellStyle name="Normal 10 27 3 3 5 3" xfId="10836"/>
    <cellStyle name="Normal 10 27 3 3 5 3 2" xfId="10837"/>
    <cellStyle name="Normal 10 27 3 3 5 4" xfId="10838"/>
    <cellStyle name="Normal 10 27 3 3 6" xfId="10839"/>
    <cellStyle name="Normal 10 27 3 3 6 2" xfId="10840"/>
    <cellStyle name="Normal 10 27 3 3 6 2 2" xfId="10841"/>
    <cellStyle name="Normal 10 27 3 3 6 2 2 2" xfId="10842"/>
    <cellStyle name="Normal 10 27 3 3 6 2 3" xfId="10843"/>
    <cellStyle name="Normal 10 27 3 3 6 3" xfId="10844"/>
    <cellStyle name="Normal 10 27 3 3 6 3 2" xfId="10845"/>
    <cellStyle name="Normal 10 27 3 3 6 4" xfId="10846"/>
    <cellStyle name="Normal 10 27 3 3 7" xfId="10847"/>
    <cellStyle name="Normal 10 27 3 3 7 2" xfId="10848"/>
    <cellStyle name="Normal 10 27 3 3 7 2 2" xfId="10849"/>
    <cellStyle name="Normal 10 27 3 3 7 3" xfId="10850"/>
    <cellStyle name="Normal 10 27 3 3 8" xfId="10851"/>
    <cellStyle name="Normal 10 27 3 3 8 2" xfId="10852"/>
    <cellStyle name="Normal 10 27 3 3 9" xfId="10853"/>
    <cellStyle name="Normal 10 27 3 4" xfId="10854"/>
    <cellStyle name="Normal 10 27 3 4 2" xfId="10855"/>
    <cellStyle name="Normal 10 27 3 4 2 2" xfId="10856"/>
    <cellStyle name="Normal 10 27 3 4 2 2 2" xfId="10857"/>
    <cellStyle name="Normal 10 27 3 4 2 2 2 2" xfId="10858"/>
    <cellStyle name="Normal 10 27 3 4 2 2 3" xfId="10859"/>
    <cellStyle name="Normal 10 27 3 4 2 3" xfId="10860"/>
    <cellStyle name="Normal 10 27 3 4 2 3 2" xfId="10861"/>
    <cellStyle name="Normal 10 27 3 4 2 4" xfId="10862"/>
    <cellStyle name="Normal 10 27 3 4 3" xfId="10863"/>
    <cellStyle name="Normal 10 27 3 4 3 2" xfId="10864"/>
    <cellStyle name="Normal 10 27 3 4 3 2 2" xfId="10865"/>
    <cellStyle name="Normal 10 27 3 4 3 2 2 2" xfId="10866"/>
    <cellStyle name="Normal 10 27 3 4 3 2 3" xfId="10867"/>
    <cellStyle name="Normal 10 27 3 4 3 3" xfId="10868"/>
    <cellStyle name="Normal 10 27 3 4 3 3 2" xfId="10869"/>
    <cellStyle name="Normal 10 27 3 4 3 4" xfId="10870"/>
    <cellStyle name="Normal 10 27 3 4 4" xfId="10871"/>
    <cellStyle name="Normal 10 27 3 4 4 2" xfId="10872"/>
    <cellStyle name="Normal 10 27 3 4 4 2 2" xfId="10873"/>
    <cellStyle name="Normal 10 27 3 4 4 2 2 2" xfId="10874"/>
    <cellStyle name="Normal 10 27 3 4 4 2 3" xfId="10875"/>
    <cellStyle name="Normal 10 27 3 4 4 3" xfId="10876"/>
    <cellStyle name="Normal 10 27 3 4 4 3 2" xfId="10877"/>
    <cellStyle name="Normal 10 27 3 4 4 4" xfId="10878"/>
    <cellStyle name="Normal 10 27 3 4 5" xfId="10879"/>
    <cellStyle name="Normal 10 27 3 4 5 2" xfId="10880"/>
    <cellStyle name="Normal 10 27 3 4 5 2 2" xfId="10881"/>
    <cellStyle name="Normal 10 27 3 4 5 2 2 2" xfId="10882"/>
    <cellStyle name="Normal 10 27 3 4 5 2 3" xfId="10883"/>
    <cellStyle name="Normal 10 27 3 4 5 3" xfId="10884"/>
    <cellStyle name="Normal 10 27 3 4 5 3 2" xfId="10885"/>
    <cellStyle name="Normal 10 27 3 4 5 4" xfId="10886"/>
    <cellStyle name="Normal 10 27 3 4 6" xfId="10887"/>
    <cellStyle name="Normal 10 27 3 4 6 2" xfId="10888"/>
    <cellStyle name="Normal 10 27 3 4 6 2 2" xfId="10889"/>
    <cellStyle name="Normal 10 27 3 4 6 2 2 2" xfId="10890"/>
    <cellStyle name="Normal 10 27 3 4 6 2 3" xfId="10891"/>
    <cellStyle name="Normal 10 27 3 4 6 3" xfId="10892"/>
    <cellStyle name="Normal 10 27 3 4 6 3 2" xfId="10893"/>
    <cellStyle name="Normal 10 27 3 4 6 4" xfId="10894"/>
    <cellStyle name="Normal 10 27 3 4 7" xfId="10895"/>
    <cellStyle name="Normal 10 27 3 4 7 2" xfId="10896"/>
    <cellStyle name="Normal 10 27 3 4 7 2 2" xfId="10897"/>
    <cellStyle name="Normal 10 27 3 4 7 3" xfId="10898"/>
    <cellStyle name="Normal 10 27 3 4 8" xfId="10899"/>
    <cellStyle name="Normal 10 27 3 4 8 2" xfId="10900"/>
    <cellStyle name="Normal 10 27 3 4 9" xfId="10901"/>
    <cellStyle name="Normal 10 27 3 5" xfId="10902"/>
    <cellStyle name="Normal 10 27 3 5 2" xfId="10903"/>
    <cellStyle name="Normal 10 27 3 5 2 2" xfId="10904"/>
    <cellStyle name="Normal 10 27 3 5 2 2 2" xfId="10905"/>
    <cellStyle name="Normal 10 27 3 5 2 3" xfId="10906"/>
    <cellStyle name="Normal 10 27 3 5 3" xfId="10907"/>
    <cellStyle name="Normal 10 27 3 5 3 2" xfId="10908"/>
    <cellStyle name="Normal 10 27 3 5 4" xfId="10909"/>
    <cellStyle name="Normal 10 27 3 6" xfId="10910"/>
    <cellStyle name="Normal 10 27 3 6 2" xfId="10911"/>
    <cellStyle name="Normal 10 27 3 6 2 2" xfId="10912"/>
    <cellStyle name="Normal 10 27 3 6 2 2 2" xfId="10913"/>
    <cellStyle name="Normal 10 27 3 6 2 3" xfId="10914"/>
    <cellStyle name="Normal 10 27 3 6 3" xfId="10915"/>
    <cellStyle name="Normal 10 27 3 6 3 2" xfId="10916"/>
    <cellStyle name="Normal 10 27 3 6 4" xfId="10917"/>
    <cellStyle name="Normal 10 27 3 7" xfId="10918"/>
    <cellStyle name="Normal 10 27 3 7 2" xfId="10919"/>
    <cellStyle name="Normal 10 27 3 7 2 2" xfId="10920"/>
    <cellStyle name="Normal 10 27 3 7 2 2 2" xfId="10921"/>
    <cellStyle name="Normal 10 27 3 7 2 3" xfId="10922"/>
    <cellStyle name="Normal 10 27 3 7 3" xfId="10923"/>
    <cellStyle name="Normal 10 27 3 7 3 2" xfId="10924"/>
    <cellStyle name="Normal 10 27 3 7 4" xfId="10925"/>
    <cellStyle name="Normal 10 27 3 8" xfId="10926"/>
    <cellStyle name="Normal 10 27 3 8 2" xfId="10927"/>
    <cellStyle name="Normal 10 27 3 8 2 2" xfId="10928"/>
    <cellStyle name="Normal 10 27 3 8 2 2 2" xfId="10929"/>
    <cellStyle name="Normal 10 27 3 8 2 3" xfId="10930"/>
    <cellStyle name="Normal 10 27 3 8 3" xfId="10931"/>
    <cellStyle name="Normal 10 27 3 8 3 2" xfId="10932"/>
    <cellStyle name="Normal 10 27 3 8 4" xfId="10933"/>
    <cellStyle name="Normal 10 27 3 9" xfId="10934"/>
    <cellStyle name="Normal 10 27 3 9 2" xfId="10935"/>
    <cellStyle name="Normal 10 27 3 9 2 2" xfId="10936"/>
    <cellStyle name="Normal 10 27 3 9 2 2 2" xfId="10937"/>
    <cellStyle name="Normal 10 27 3 9 2 3" xfId="10938"/>
    <cellStyle name="Normal 10 27 3 9 3" xfId="10939"/>
    <cellStyle name="Normal 10 27 3 9 3 2" xfId="10940"/>
    <cellStyle name="Normal 10 27 3 9 4" xfId="10941"/>
    <cellStyle name="Normal 10 27 4" xfId="10942"/>
    <cellStyle name="Normal 10 27 4 2" xfId="10943"/>
    <cellStyle name="Normal 10 27 4 2 2" xfId="10944"/>
    <cellStyle name="Normal 10 27 4 2 2 2" xfId="10945"/>
    <cellStyle name="Normal 10 27 4 2 2 2 2" xfId="10946"/>
    <cellStyle name="Normal 10 27 4 2 2 3" xfId="10947"/>
    <cellStyle name="Normal 10 27 4 2 3" xfId="10948"/>
    <cellStyle name="Normal 10 27 4 2 3 2" xfId="10949"/>
    <cellStyle name="Normal 10 27 4 2 4" xfId="10950"/>
    <cellStyle name="Normal 10 27 4 3" xfId="10951"/>
    <cellStyle name="Normal 10 27 4 3 2" xfId="10952"/>
    <cellStyle name="Normal 10 27 4 3 2 2" xfId="10953"/>
    <cellStyle name="Normal 10 27 4 3 2 2 2" xfId="10954"/>
    <cellStyle name="Normal 10 27 4 3 2 3" xfId="10955"/>
    <cellStyle name="Normal 10 27 4 3 3" xfId="10956"/>
    <cellStyle name="Normal 10 27 4 3 3 2" xfId="10957"/>
    <cellStyle name="Normal 10 27 4 3 4" xfId="10958"/>
    <cellStyle name="Normal 10 27 4 4" xfId="10959"/>
    <cellStyle name="Normal 10 27 4 4 2" xfId="10960"/>
    <cellStyle name="Normal 10 27 4 4 2 2" xfId="10961"/>
    <cellStyle name="Normal 10 27 4 4 2 2 2" xfId="10962"/>
    <cellStyle name="Normal 10 27 4 4 2 3" xfId="10963"/>
    <cellStyle name="Normal 10 27 4 4 3" xfId="10964"/>
    <cellStyle name="Normal 10 27 4 4 3 2" xfId="10965"/>
    <cellStyle name="Normal 10 27 4 4 4" xfId="10966"/>
    <cellStyle name="Normal 10 27 4 5" xfId="10967"/>
    <cellStyle name="Normal 10 27 4 5 2" xfId="10968"/>
    <cellStyle name="Normal 10 27 4 5 2 2" xfId="10969"/>
    <cellStyle name="Normal 10 27 4 5 2 2 2" xfId="10970"/>
    <cellStyle name="Normal 10 27 4 5 2 3" xfId="10971"/>
    <cellStyle name="Normal 10 27 4 5 3" xfId="10972"/>
    <cellStyle name="Normal 10 27 4 5 3 2" xfId="10973"/>
    <cellStyle name="Normal 10 27 4 5 4" xfId="10974"/>
    <cellStyle name="Normal 10 27 4 6" xfId="10975"/>
    <cellStyle name="Normal 10 27 4 6 2" xfId="10976"/>
    <cellStyle name="Normal 10 27 4 6 2 2" xfId="10977"/>
    <cellStyle name="Normal 10 27 4 6 2 2 2" xfId="10978"/>
    <cellStyle name="Normal 10 27 4 6 2 3" xfId="10979"/>
    <cellStyle name="Normal 10 27 4 6 3" xfId="10980"/>
    <cellStyle name="Normal 10 27 4 6 3 2" xfId="10981"/>
    <cellStyle name="Normal 10 27 4 6 4" xfId="10982"/>
    <cellStyle name="Normal 10 27 4 7" xfId="10983"/>
    <cellStyle name="Normal 10 27 4 7 2" xfId="10984"/>
    <cellStyle name="Normal 10 27 4 7 2 2" xfId="10985"/>
    <cellStyle name="Normal 10 27 4 7 3" xfId="10986"/>
    <cellStyle name="Normal 10 27 4 8" xfId="10987"/>
    <cellStyle name="Normal 10 27 4 8 2" xfId="10988"/>
    <cellStyle name="Normal 10 27 4 9" xfId="10989"/>
    <cellStyle name="Normal 10 27 5" xfId="10990"/>
    <cellStyle name="Normal 10 27 5 2" xfId="10991"/>
    <cellStyle name="Normal 10 27 5 2 2" xfId="10992"/>
    <cellStyle name="Normal 10 27 5 2 2 2" xfId="10993"/>
    <cellStyle name="Normal 10 27 5 2 2 2 2" xfId="10994"/>
    <cellStyle name="Normal 10 27 5 2 2 3" xfId="10995"/>
    <cellStyle name="Normal 10 27 5 2 3" xfId="10996"/>
    <cellStyle name="Normal 10 27 5 2 3 2" xfId="10997"/>
    <cellStyle name="Normal 10 27 5 2 4" xfId="10998"/>
    <cellStyle name="Normal 10 27 5 3" xfId="10999"/>
    <cellStyle name="Normal 10 27 5 3 2" xfId="11000"/>
    <cellStyle name="Normal 10 27 5 3 2 2" xfId="11001"/>
    <cellStyle name="Normal 10 27 5 3 2 2 2" xfId="11002"/>
    <cellStyle name="Normal 10 27 5 3 2 3" xfId="11003"/>
    <cellStyle name="Normal 10 27 5 3 3" xfId="11004"/>
    <cellStyle name="Normal 10 27 5 3 3 2" xfId="11005"/>
    <cellStyle name="Normal 10 27 5 3 4" xfId="11006"/>
    <cellStyle name="Normal 10 27 5 4" xfId="11007"/>
    <cellStyle name="Normal 10 27 5 4 2" xfId="11008"/>
    <cellStyle name="Normal 10 27 5 4 2 2" xfId="11009"/>
    <cellStyle name="Normal 10 27 5 4 2 2 2" xfId="11010"/>
    <cellStyle name="Normal 10 27 5 4 2 3" xfId="11011"/>
    <cellStyle name="Normal 10 27 5 4 3" xfId="11012"/>
    <cellStyle name="Normal 10 27 5 4 3 2" xfId="11013"/>
    <cellStyle name="Normal 10 27 5 4 4" xfId="11014"/>
    <cellStyle name="Normal 10 27 5 5" xfId="11015"/>
    <cellStyle name="Normal 10 27 5 5 2" xfId="11016"/>
    <cellStyle name="Normal 10 27 5 5 2 2" xfId="11017"/>
    <cellStyle name="Normal 10 27 5 5 2 2 2" xfId="11018"/>
    <cellStyle name="Normal 10 27 5 5 2 3" xfId="11019"/>
    <cellStyle name="Normal 10 27 5 5 3" xfId="11020"/>
    <cellStyle name="Normal 10 27 5 5 3 2" xfId="11021"/>
    <cellStyle name="Normal 10 27 5 5 4" xfId="11022"/>
    <cellStyle name="Normal 10 27 5 6" xfId="11023"/>
    <cellStyle name="Normal 10 27 5 6 2" xfId="11024"/>
    <cellStyle name="Normal 10 27 5 6 2 2" xfId="11025"/>
    <cellStyle name="Normal 10 27 5 6 2 2 2" xfId="11026"/>
    <cellStyle name="Normal 10 27 5 6 2 3" xfId="11027"/>
    <cellStyle name="Normal 10 27 5 6 3" xfId="11028"/>
    <cellStyle name="Normal 10 27 5 6 3 2" xfId="11029"/>
    <cellStyle name="Normal 10 27 5 6 4" xfId="11030"/>
    <cellStyle name="Normal 10 27 5 7" xfId="11031"/>
    <cellStyle name="Normal 10 27 5 7 2" xfId="11032"/>
    <cellStyle name="Normal 10 27 5 7 2 2" xfId="11033"/>
    <cellStyle name="Normal 10 27 5 7 3" xfId="11034"/>
    <cellStyle name="Normal 10 27 5 8" xfId="11035"/>
    <cellStyle name="Normal 10 27 5 8 2" xfId="11036"/>
    <cellStyle name="Normal 10 27 5 9" xfId="11037"/>
    <cellStyle name="Normal 10 27 6" xfId="11038"/>
    <cellStyle name="Normal 10 27 6 2" xfId="11039"/>
    <cellStyle name="Normal 10 27 6 2 2" xfId="11040"/>
    <cellStyle name="Normal 10 27 6 2 2 2" xfId="11041"/>
    <cellStyle name="Normal 10 27 6 2 2 2 2" xfId="11042"/>
    <cellStyle name="Normal 10 27 6 2 2 3" xfId="11043"/>
    <cellStyle name="Normal 10 27 6 2 3" xfId="11044"/>
    <cellStyle name="Normal 10 27 6 2 3 2" xfId="11045"/>
    <cellStyle name="Normal 10 27 6 2 4" xfId="11046"/>
    <cellStyle name="Normal 10 27 6 3" xfId="11047"/>
    <cellStyle name="Normal 10 27 6 3 2" xfId="11048"/>
    <cellStyle name="Normal 10 27 6 3 2 2" xfId="11049"/>
    <cellStyle name="Normal 10 27 6 3 2 2 2" xfId="11050"/>
    <cellStyle name="Normal 10 27 6 3 2 3" xfId="11051"/>
    <cellStyle name="Normal 10 27 6 3 3" xfId="11052"/>
    <cellStyle name="Normal 10 27 6 3 3 2" xfId="11053"/>
    <cellStyle name="Normal 10 27 6 3 4" xfId="11054"/>
    <cellStyle name="Normal 10 27 6 4" xfId="11055"/>
    <cellStyle name="Normal 10 27 6 4 2" xfId="11056"/>
    <cellStyle name="Normal 10 27 6 4 2 2" xfId="11057"/>
    <cellStyle name="Normal 10 27 6 4 2 2 2" xfId="11058"/>
    <cellStyle name="Normal 10 27 6 4 2 3" xfId="11059"/>
    <cellStyle name="Normal 10 27 6 4 3" xfId="11060"/>
    <cellStyle name="Normal 10 27 6 4 3 2" xfId="11061"/>
    <cellStyle name="Normal 10 27 6 4 4" xfId="11062"/>
    <cellStyle name="Normal 10 27 6 5" xfId="11063"/>
    <cellStyle name="Normal 10 27 6 5 2" xfId="11064"/>
    <cellStyle name="Normal 10 27 6 5 2 2" xfId="11065"/>
    <cellStyle name="Normal 10 27 6 5 2 2 2" xfId="11066"/>
    <cellStyle name="Normal 10 27 6 5 2 3" xfId="11067"/>
    <cellStyle name="Normal 10 27 6 5 3" xfId="11068"/>
    <cellStyle name="Normal 10 27 6 5 3 2" xfId="11069"/>
    <cellStyle name="Normal 10 27 6 5 4" xfId="11070"/>
    <cellStyle name="Normal 10 27 6 6" xfId="11071"/>
    <cellStyle name="Normal 10 27 6 6 2" xfId="11072"/>
    <cellStyle name="Normal 10 27 6 6 2 2" xfId="11073"/>
    <cellStyle name="Normal 10 27 6 6 2 2 2" xfId="11074"/>
    <cellStyle name="Normal 10 27 6 6 2 3" xfId="11075"/>
    <cellStyle name="Normal 10 27 6 6 3" xfId="11076"/>
    <cellStyle name="Normal 10 27 6 6 3 2" xfId="11077"/>
    <cellStyle name="Normal 10 27 6 6 4" xfId="11078"/>
    <cellStyle name="Normal 10 27 6 7" xfId="11079"/>
    <cellStyle name="Normal 10 27 6 7 2" xfId="11080"/>
    <cellStyle name="Normal 10 27 6 7 2 2" xfId="11081"/>
    <cellStyle name="Normal 10 27 6 7 3" xfId="11082"/>
    <cellStyle name="Normal 10 27 6 8" xfId="11083"/>
    <cellStyle name="Normal 10 27 6 8 2" xfId="11084"/>
    <cellStyle name="Normal 10 27 6 9" xfId="11085"/>
    <cellStyle name="Normal 10 27 7" xfId="11086"/>
    <cellStyle name="Normal 10 27 7 2" xfId="11087"/>
    <cellStyle name="Normal 10 27 7 2 2" xfId="11088"/>
    <cellStyle name="Normal 10 27 7 2 2 2" xfId="11089"/>
    <cellStyle name="Normal 10 27 7 2 3" xfId="11090"/>
    <cellStyle name="Normal 10 27 7 3" xfId="11091"/>
    <cellStyle name="Normal 10 27 7 3 2" xfId="11092"/>
    <cellStyle name="Normal 10 27 7 4" xfId="11093"/>
    <cellStyle name="Normal 10 27 8" xfId="11094"/>
    <cellStyle name="Normal 10 27 8 2" xfId="11095"/>
    <cellStyle name="Normal 10 27 8 2 2" xfId="11096"/>
    <cellStyle name="Normal 10 27 8 2 2 2" xfId="11097"/>
    <cellStyle name="Normal 10 27 8 2 3" xfId="11098"/>
    <cellStyle name="Normal 10 27 8 3" xfId="11099"/>
    <cellStyle name="Normal 10 27 8 3 2" xfId="11100"/>
    <cellStyle name="Normal 10 27 8 4" xfId="11101"/>
    <cellStyle name="Normal 10 27 9" xfId="11102"/>
    <cellStyle name="Normal 10 27 9 2" xfId="11103"/>
    <cellStyle name="Normal 10 27 9 2 2" xfId="11104"/>
    <cellStyle name="Normal 10 27 9 2 2 2" xfId="11105"/>
    <cellStyle name="Normal 10 27 9 2 3" xfId="11106"/>
    <cellStyle name="Normal 10 27 9 3" xfId="11107"/>
    <cellStyle name="Normal 10 27 9 3 2" xfId="11108"/>
    <cellStyle name="Normal 10 27 9 4" xfId="11109"/>
    <cellStyle name="Normal 10 28" xfId="11110"/>
    <cellStyle name="Normal 10 28 10" xfId="11111"/>
    <cellStyle name="Normal 10 28 10 2" xfId="11112"/>
    <cellStyle name="Normal 10 28 10 2 2" xfId="11113"/>
    <cellStyle name="Normal 10 28 10 2 2 2" xfId="11114"/>
    <cellStyle name="Normal 10 28 10 2 3" xfId="11115"/>
    <cellStyle name="Normal 10 28 10 3" xfId="11116"/>
    <cellStyle name="Normal 10 28 10 3 2" xfId="11117"/>
    <cellStyle name="Normal 10 28 10 4" xfId="11118"/>
    <cellStyle name="Normal 10 28 11" xfId="11119"/>
    <cellStyle name="Normal 10 28 11 2" xfId="11120"/>
    <cellStyle name="Normal 10 28 11 2 2" xfId="11121"/>
    <cellStyle name="Normal 10 28 11 2 2 2" xfId="11122"/>
    <cellStyle name="Normal 10 28 11 2 3" xfId="11123"/>
    <cellStyle name="Normal 10 28 11 3" xfId="11124"/>
    <cellStyle name="Normal 10 28 11 3 2" xfId="11125"/>
    <cellStyle name="Normal 10 28 11 4" xfId="11126"/>
    <cellStyle name="Normal 10 28 12" xfId="11127"/>
    <cellStyle name="Normal 10 28 12 2" xfId="11128"/>
    <cellStyle name="Normal 10 28 12 2 2" xfId="11129"/>
    <cellStyle name="Normal 10 28 12 3" xfId="11130"/>
    <cellStyle name="Normal 10 28 13" xfId="11131"/>
    <cellStyle name="Normal 10 28 13 2" xfId="11132"/>
    <cellStyle name="Normal 10 28 14" xfId="11133"/>
    <cellStyle name="Normal 10 28 2" xfId="11134"/>
    <cellStyle name="Normal 10 28 2 10" xfId="11135"/>
    <cellStyle name="Normal 10 28 2 10 2" xfId="11136"/>
    <cellStyle name="Normal 10 28 2 10 2 2" xfId="11137"/>
    <cellStyle name="Normal 10 28 2 10 3" xfId="11138"/>
    <cellStyle name="Normal 10 28 2 11" xfId="11139"/>
    <cellStyle name="Normal 10 28 2 11 2" xfId="11140"/>
    <cellStyle name="Normal 10 28 2 12" xfId="11141"/>
    <cellStyle name="Normal 10 28 2 2" xfId="11142"/>
    <cellStyle name="Normal 10 28 2 2 2" xfId="11143"/>
    <cellStyle name="Normal 10 28 2 2 2 2" xfId="11144"/>
    <cellStyle name="Normal 10 28 2 2 2 2 2" xfId="11145"/>
    <cellStyle name="Normal 10 28 2 2 2 2 2 2" xfId="11146"/>
    <cellStyle name="Normal 10 28 2 2 2 2 3" xfId="11147"/>
    <cellStyle name="Normal 10 28 2 2 2 3" xfId="11148"/>
    <cellStyle name="Normal 10 28 2 2 2 3 2" xfId="11149"/>
    <cellStyle name="Normal 10 28 2 2 2 4" xfId="11150"/>
    <cellStyle name="Normal 10 28 2 2 3" xfId="11151"/>
    <cellStyle name="Normal 10 28 2 2 3 2" xfId="11152"/>
    <cellStyle name="Normal 10 28 2 2 3 2 2" xfId="11153"/>
    <cellStyle name="Normal 10 28 2 2 3 2 2 2" xfId="11154"/>
    <cellStyle name="Normal 10 28 2 2 3 2 3" xfId="11155"/>
    <cellStyle name="Normal 10 28 2 2 3 3" xfId="11156"/>
    <cellStyle name="Normal 10 28 2 2 3 3 2" xfId="11157"/>
    <cellStyle name="Normal 10 28 2 2 3 4" xfId="11158"/>
    <cellStyle name="Normal 10 28 2 2 4" xfId="11159"/>
    <cellStyle name="Normal 10 28 2 2 4 2" xfId="11160"/>
    <cellStyle name="Normal 10 28 2 2 4 2 2" xfId="11161"/>
    <cellStyle name="Normal 10 28 2 2 4 2 2 2" xfId="11162"/>
    <cellStyle name="Normal 10 28 2 2 4 2 3" xfId="11163"/>
    <cellStyle name="Normal 10 28 2 2 4 3" xfId="11164"/>
    <cellStyle name="Normal 10 28 2 2 4 3 2" xfId="11165"/>
    <cellStyle name="Normal 10 28 2 2 4 4" xfId="11166"/>
    <cellStyle name="Normal 10 28 2 2 5" xfId="11167"/>
    <cellStyle name="Normal 10 28 2 2 5 2" xfId="11168"/>
    <cellStyle name="Normal 10 28 2 2 5 2 2" xfId="11169"/>
    <cellStyle name="Normal 10 28 2 2 5 2 2 2" xfId="11170"/>
    <cellStyle name="Normal 10 28 2 2 5 2 3" xfId="11171"/>
    <cellStyle name="Normal 10 28 2 2 5 3" xfId="11172"/>
    <cellStyle name="Normal 10 28 2 2 5 3 2" xfId="11173"/>
    <cellStyle name="Normal 10 28 2 2 5 4" xfId="11174"/>
    <cellStyle name="Normal 10 28 2 2 6" xfId="11175"/>
    <cellStyle name="Normal 10 28 2 2 6 2" xfId="11176"/>
    <cellStyle name="Normal 10 28 2 2 6 2 2" xfId="11177"/>
    <cellStyle name="Normal 10 28 2 2 6 2 2 2" xfId="11178"/>
    <cellStyle name="Normal 10 28 2 2 6 2 3" xfId="11179"/>
    <cellStyle name="Normal 10 28 2 2 6 3" xfId="11180"/>
    <cellStyle name="Normal 10 28 2 2 6 3 2" xfId="11181"/>
    <cellStyle name="Normal 10 28 2 2 6 4" xfId="11182"/>
    <cellStyle name="Normal 10 28 2 2 7" xfId="11183"/>
    <cellStyle name="Normal 10 28 2 2 7 2" xfId="11184"/>
    <cellStyle name="Normal 10 28 2 2 7 2 2" xfId="11185"/>
    <cellStyle name="Normal 10 28 2 2 7 3" xfId="11186"/>
    <cellStyle name="Normal 10 28 2 2 8" xfId="11187"/>
    <cellStyle name="Normal 10 28 2 2 8 2" xfId="11188"/>
    <cellStyle name="Normal 10 28 2 2 9" xfId="11189"/>
    <cellStyle name="Normal 10 28 2 3" xfId="11190"/>
    <cellStyle name="Normal 10 28 2 3 2" xfId="11191"/>
    <cellStyle name="Normal 10 28 2 3 2 2" xfId="11192"/>
    <cellStyle name="Normal 10 28 2 3 2 2 2" xfId="11193"/>
    <cellStyle name="Normal 10 28 2 3 2 2 2 2" xfId="11194"/>
    <cellStyle name="Normal 10 28 2 3 2 2 3" xfId="11195"/>
    <cellStyle name="Normal 10 28 2 3 2 3" xfId="11196"/>
    <cellStyle name="Normal 10 28 2 3 2 3 2" xfId="11197"/>
    <cellStyle name="Normal 10 28 2 3 2 4" xfId="11198"/>
    <cellStyle name="Normal 10 28 2 3 3" xfId="11199"/>
    <cellStyle name="Normal 10 28 2 3 3 2" xfId="11200"/>
    <cellStyle name="Normal 10 28 2 3 3 2 2" xfId="11201"/>
    <cellStyle name="Normal 10 28 2 3 3 2 2 2" xfId="11202"/>
    <cellStyle name="Normal 10 28 2 3 3 2 3" xfId="11203"/>
    <cellStyle name="Normal 10 28 2 3 3 3" xfId="11204"/>
    <cellStyle name="Normal 10 28 2 3 3 3 2" xfId="11205"/>
    <cellStyle name="Normal 10 28 2 3 3 4" xfId="11206"/>
    <cellStyle name="Normal 10 28 2 3 4" xfId="11207"/>
    <cellStyle name="Normal 10 28 2 3 4 2" xfId="11208"/>
    <cellStyle name="Normal 10 28 2 3 4 2 2" xfId="11209"/>
    <cellStyle name="Normal 10 28 2 3 4 2 2 2" xfId="11210"/>
    <cellStyle name="Normal 10 28 2 3 4 2 3" xfId="11211"/>
    <cellStyle name="Normal 10 28 2 3 4 3" xfId="11212"/>
    <cellStyle name="Normal 10 28 2 3 4 3 2" xfId="11213"/>
    <cellStyle name="Normal 10 28 2 3 4 4" xfId="11214"/>
    <cellStyle name="Normal 10 28 2 3 5" xfId="11215"/>
    <cellStyle name="Normal 10 28 2 3 5 2" xfId="11216"/>
    <cellStyle name="Normal 10 28 2 3 5 2 2" xfId="11217"/>
    <cellStyle name="Normal 10 28 2 3 5 2 2 2" xfId="11218"/>
    <cellStyle name="Normal 10 28 2 3 5 2 3" xfId="11219"/>
    <cellStyle name="Normal 10 28 2 3 5 3" xfId="11220"/>
    <cellStyle name="Normal 10 28 2 3 5 3 2" xfId="11221"/>
    <cellStyle name="Normal 10 28 2 3 5 4" xfId="11222"/>
    <cellStyle name="Normal 10 28 2 3 6" xfId="11223"/>
    <cellStyle name="Normal 10 28 2 3 6 2" xfId="11224"/>
    <cellStyle name="Normal 10 28 2 3 6 2 2" xfId="11225"/>
    <cellStyle name="Normal 10 28 2 3 6 2 2 2" xfId="11226"/>
    <cellStyle name="Normal 10 28 2 3 6 2 3" xfId="11227"/>
    <cellStyle name="Normal 10 28 2 3 6 3" xfId="11228"/>
    <cellStyle name="Normal 10 28 2 3 6 3 2" xfId="11229"/>
    <cellStyle name="Normal 10 28 2 3 6 4" xfId="11230"/>
    <cellStyle name="Normal 10 28 2 3 7" xfId="11231"/>
    <cellStyle name="Normal 10 28 2 3 7 2" xfId="11232"/>
    <cellStyle name="Normal 10 28 2 3 7 2 2" xfId="11233"/>
    <cellStyle name="Normal 10 28 2 3 7 3" xfId="11234"/>
    <cellStyle name="Normal 10 28 2 3 8" xfId="11235"/>
    <cellStyle name="Normal 10 28 2 3 8 2" xfId="11236"/>
    <cellStyle name="Normal 10 28 2 3 9" xfId="11237"/>
    <cellStyle name="Normal 10 28 2 4" xfId="11238"/>
    <cellStyle name="Normal 10 28 2 4 2" xfId="11239"/>
    <cellStyle name="Normal 10 28 2 4 2 2" xfId="11240"/>
    <cellStyle name="Normal 10 28 2 4 2 2 2" xfId="11241"/>
    <cellStyle name="Normal 10 28 2 4 2 2 2 2" xfId="11242"/>
    <cellStyle name="Normal 10 28 2 4 2 2 3" xfId="11243"/>
    <cellStyle name="Normal 10 28 2 4 2 3" xfId="11244"/>
    <cellStyle name="Normal 10 28 2 4 2 3 2" xfId="11245"/>
    <cellStyle name="Normal 10 28 2 4 2 4" xfId="11246"/>
    <cellStyle name="Normal 10 28 2 4 3" xfId="11247"/>
    <cellStyle name="Normal 10 28 2 4 3 2" xfId="11248"/>
    <cellStyle name="Normal 10 28 2 4 3 2 2" xfId="11249"/>
    <cellStyle name="Normal 10 28 2 4 3 2 2 2" xfId="11250"/>
    <cellStyle name="Normal 10 28 2 4 3 2 3" xfId="11251"/>
    <cellStyle name="Normal 10 28 2 4 3 3" xfId="11252"/>
    <cellStyle name="Normal 10 28 2 4 3 3 2" xfId="11253"/>
    <cellStyle name="Normal 10 28 2 4 3 4" xfId="11254"/>
    <cellStyle name="Normal 10 28 2 4 4" xfId="11255"/>
    <cellStyle name="Normal 10 28 2 4 4 2" xfId="11256"/>
    <cellStyle name="Normal 10 28 2 4 4 2 2" xfId="11257"/>
    <cellStyle name="Normal 10 28 2 4 4 2 2 2" xfId="11258"/>
    <cellStyle name="Normal 10 28 2 4 4 2 3" xfId="11259"/>
    <cellStyle name="Normal 10 28 2 4 4 3" xfId="11260"/>
    <cellStyle name="Normal 10 28 2 4 4 3 2" xfId="11261"/>
    <cellStyle name="Normal 10 28 2 4 4 4" xfId="11262"/>
    <cellStyle name="Normal 10 28 2 4 5" xfId="11263"/>
    <cellStyle name="Normal 10 28 2 4 5 2" xfId="11264"/>
    <cellStyle name="Normal 10 28 2 4 5 2 2" xfId="11265"/>
    <cellStyle name="Normal 10 28 2 4 5 2 2 2" xfId="11266"/>
    <cellStyle name="Normal 10 28 2 4 5 2 3" xfId="11267"/>
    <cellStyle name="Normal 10 28 2 4 5 3" xfId="11268"/>
    <cellStyle name="Normal 10 28 2 4 5 3 2" xfId="11269"/>
    <cellStyle name="Normal 10 28 2 4 5 4" xfId="11270"/>
    <cellStyle name="Normal 10 28 2 4 6" xfId="11271"/>
    <cellStyle name="Normal 10 28 2 4 6 2" xfId="11272"/>
    <cellStyle name="Normal 10 28 2 4 6 2 2" xfId="11273"/>
    <cellStyle name="Normal 10 28 2 4 6 2 2 2" xfId="11274"/>
    <cellStyle name="Normal 10 28 2 4 6 2 3" xfId="11275"/>
    <cellStyle name="Normal 10 28 2 4 6 3" xfId="11276"/>
    <cellStyle name="Normal 10 28 2 4 6 3 2" xfId="11277"/>
    <cellStyle name="Normal 10 28 2 4 6 4" xfId="11278"/>
    <cellStyle name="Normal 10 28 2 4 7" xfId="11279"/>
    <cellStyle name="Normal 10 28 2 4 7 2" xfId="11280"/>
    <cellStyle name="Normal 10 28 2 4 7 2 2" xfId="11281"/>
    <cellStyle name="Normal 10 28 2 4 7 3" xfId="11282"/>
    <cellStyle name="Normal 10 28 2 4 8" xfId="11283"/>
    <cellStyle name="Normal 10 28 2 4 8 2" xfId="11284"/>
    <cellStyle name="Normal 10 28 2 4 9" xfId="11285"/>
    <cellStyle name="Normal 10 28 2 5" xfId="11286"/>
    <cellStyle name="Normal 10 28 2 5 2" xfId="11287"/>
    <cellStyle name="Normal 10 28 2 5 2 2" xfId="11288"/>
    <cellStyle name="Normal 10 28 2 5 2 2 2" xfId="11289"/>
    <cellStyle name="Normal 10 28 2 5 2 3" xfId="11290"/>
    <cellStyle name="Normal 10 28 2 5 3" xfId="11291"/>
    <cellStyle name="Normal 10 28 2 5 3 2" xfId="11292"/>
    <cellStyle name="Normal 10 28 2 5 4" xfId="11293"/>
    <cellStyle name="Normal 10 28 2 6" xfId="11294"/>
    <cellStyle name="Normal 10 28 2 6 2" xfId="11295"/>
    <cellStyle name="Normal 10 28 2 6 2 2" xfId="11296"/>
    <cellStyle name="Normal 10 28 2 6 2 2 2" xfId="11297"/>
    <cellStyle name="Normal 10 28 2 6 2 3" xfId="11298"/>
    <cellStyle name="Normal 10 28 2 6 3" xfId="11299"/>
    <cellStyle name="Normal 10 28 2 6 3 2" xfId="11300"/>
    <cellStyle name="Normal 10 28 2 6 4" xfId="11301"/>
    <cellStyle name="Normal 10 28 2 7" xfId="11302"/>
    <cellStyle name="Normal 10 28 2 7 2" xfId="11303"/>
    <cellStyle name="Normal 10 28 2 7 2 2" xfId="11304"/>
    <cellStyle name="Normal 10 28 2 7 2 2 2" xfId="11305"/>
    <cellStyle name="Normal 10 28 2 7 2 3" xfId="11306"/>
    <cellStyle name="Normal 10 28 2 7 3" xfId="11307"/>
    <cellStyle name="Normal 10 28 2 7 3 2" xfId="11308"/>
    <cellStyle name="Normal 10 28 2 7 4" xfId="11309"/>
    <cellStyle name="Normal 10 28 2 8" xfId="11310"/>
    <cellStyle name="Normal 10 28 2 8 2" xfId="11311"/>
    <cellStyle name="Normal 10 28 2 8 2 2" xfId="11312"/>
    <cellStyle name="Normal 10 28 2 8 2 2 2" xfId="11313"/>
    <cellStyle name="Normal 10 28 2 8 2 3" xfId="11314"/>
    <cellStyle name="Normal 10 28 2 8 3" xfId="11315"/>
    <cellStyle name="Normal 10 28 2 8 3 2" xfId="11316"/>
    <cellStyle name="Normal 10 28 2 8 4" xfId="11317"/>
    <cellStyle name="Normal 10 28 2 9" xfId="11318"/>
    <cellStyle name="Normal 10 28 2 9 2" xfId="11319"/>
    <cellStyle name="Normal 10 28 2 9 2 2" xfId="11320"/>
    <cellStyle name="Normal 10 28 2 9 2 2 2" xfId="11321"/>
    <cellStyle name="Normal 10 28 2 9 2 3" xfId="11322"/>
    <cellStyle name="Normal 10 28 2 9 3" xfId="11323"/>
    <cellStyle name="Normal 10 28 2 9 3 2" xfId="11324"/>
    <cellStyle name="Normal 10 28 2 9 4" xfId="11325"/>
    <cellStyle name="Normal 10 28 3" xfId="11326"/>
    <cellStyle name="Normal 10 28 3 10" xfId="11327"/>
    <cellStyle name="Normal 10 28 3 10 2" xfId="11328"/>
    <cellStyle name="Normal 10 28 3 10 2 2" xfId="11329"/>
    <cellStyle name="Normal 10 28 3 10 3" xfId="11330"/>
    <cellStyle name="Normal 10 28 3 11" xfId="11331"/>
    <cellStyle name="Normal 10 28 3 11 2" xfId="11332"/>
    <cellStyle name="Normal 10 28 3 12" xfId="11333"/>
    <cellStyle name="Normal 10 28 3 2" xfId="11334"/>
    <cellStyle name="Normal 10 28 3 2 2" xfId="11335"/>
    <cellStyle name="Normal 10 28 3 2 2 2" xfId="11336"/>
    <cellStyle name="Normal 10 28 3 2 2 2 2" xfId="11337"/>
    <cellStyle name="Normal 10 28 3 2 2 2 2 2" xfId="11338"/>
    <cellStyle name="Normal 10 28 3 2 2 2 3" xfId="11339"/>
    <cellStyle name="Normal 10 28 3 2 2 3" xfId="11340"/>
    <cellStyle name="Normal 10 28 3 2 2 3 2" xfId="11341"/>
    <cellStyle name="Normal 10 28 3 2 2 4" xfId="11342"/>
    <cellStyle name="Normal 10 28 3 2 3" xfId="11343"/>
    <cellStyle name="Normal 10 28 3 2 3 2" xfId="11344"/>
    <cellStyle name="Normal 10 28 3 2 3 2 2" xfId="11345"/>
    <cellStyle name="Normal 10 28 3 2 3 2 2 2" xfId="11346"/>
    <cellStyle name="Normal 10 28 3 2 3 2 3" xfId="11347"/>
    <cellStyle name="Normal 10 28 3 2 3 3" xfId="11348"/>
    <cellStyle name="Normal 10 28 3 2 3 3 2" xfId="11349"/>
    <cellStyle name="Normal 10 28 3 2 3 4" xfId="11350"/>
    <cellStyle name="Normal 10 28 3 2 4" xfId="11351"/>
    <cellStyle name="Normal 10 28 3 2 4 2" xfId="11352"/>
    <cellStyle name="Normal 10 28 3 2 4 2 2" xfId="11353"/>
    <cellStyle name="Normal 10 28 3 2 4 2 2 2" xfId="11354"/>
    <cellStyle name="Normal 10 28 3 2 4 2 3" xfId="11355"/>
    <cellStyle name="Normal 10 28 3 2 4 3" xfId="11356"/>
    <cellStyle name="Normal 10 28 3 2 4 3 2" xfId="11357"/>
    <cellStyle name="Normal 10 28 3 2 4 4" xfId="11358"/>
    <cellStyle name="Normal 10 28 3 2 5" xfId="11359"/>
    <cellStyle name="Normal 10 28 3 2 5 2" xfId="11360"/>
    <cellStyle name="Normal 10 28 3 2 5 2 2" xfId="11361"/>
    <cellStyle name="Normal 10 28 3 2 5 2 2 2" xfId="11362"/>
    <cellStyle name="Normal 10 28 3 2 5 2 3" xfId="11363"/>
    <cellStyle name="Normal 10 28 3 2 5 3" xfId="11364"/>
    <cellStyle name="Normal 10 28 3 2 5 3 2" xfId="11365"/>
    <cellStyle name="Normal 10 28 3 2 5 4" xfId="11366"/>
    <cellStyle name="Normal 10 28 3 2 6" xfId="11367"/>
    <cellStyle name="Normal 10 28 3 2 6 2" xfId="11368"/>
    <cellStyle name="Normal 10 28 3 2 6 2 2" xfId="11369"/>
    <cellStyle name="Normal 10 28 3 2 6 2 2 2" xfId="11370"/>
    <cellStyle name="Normal 10 28 3 2 6 2 3" xfId="11371"/>
    <cellStyle name="Normal 10 28 3 2 6 3" xfId="11372"/>
    <cellStyle name="Normal 10 28 3 2 6 3 2" xfId="11373"/>
    <cellStyle name="Normal 10 28 3 2 6 4" xfId="11374"/>
    <cellStyle name="Normal 10 28 3 2 7" xfId="11375"/>
    <cellStyle name="Normal 10 28 3 2 7 2" xfId="11376"/>
    <cellStyle name="Normal 10 28 3 2 7 2 2" xfId="11377"/>
    <cellStyle name="Normal 10 28 3 2 7 3" xfId="11378"/>
    <cellStyle name="Normal 10 28 3 2 8" xfId="11379"/>
    <cellStyle name="Normal 10 28 3 2 8 2" xfId="11380"/>
    <cellStyle name="Normal 10 28 3 2 9" xfId="11381"/>
    <cellStyle name="Normal 10 28 3 3" xfId="11382"/>
    <cellStyle name="Normal 10 28 3 3 2" xfId="11383"/>
    <cellStyle name="Normal 10 28 3 3 2 2" xfId="11384"/>
    <cellStyle name="Normal 10 28 3 3 2 2 2" xfId="11385"/>
    <cellStyle name="Normal 10 28 3 3 2 2 2 2" xfId="11386"/>
    <cellStyle name="Normal 10 28 3 3 2 2 3" xfId="11387"/>
    <cellStyle name="Normal 10 28 3 3 2 3" xfId="11388"/>
    <cellStyle name="Normal 10 28 3 3 2 3 2" xfId="11389"/>
    <cellStyle name="Normal 10 28 3 3 2 4" xfId="11390"/>
    <cellStyle name="Normal 10 28 3 3 3" xfId="11391"/>
    <cellStyle name="Normal 10 28 3 3 3 2" xfId="11392"/>
    <cellStyle name="Normal 10 28 3 3 3 2 2" xfId="11393"/>
    <cellStyle name="Normal 10 28 3 3 3 2 2 2" xfId="11394"/>
    <cellStyle name="Normal 10 28 3 3 3 2 3" xfId="11395"/>
    <cellStyle name="Normal 10 28 3 3 3 3" xfId="11396"/>
    <cellStyle name="Normal 10 28 3 3 3 3 2" xfId="11397"/>
    <cellStyle name="Normal 10 28 3 3 3 4" xfId="11398"/>
    <cellStyle name="Normal 10 28 3 3 4" xfId="11399"/>
    <cellStyle name="Normal 10 28 3 3 4 2" xfId="11400"/>
    <cellStyle name="Normal 10 28 3 3 4 2 2" xfId="11401"/>
    <cellStyle name="Normal 10 28 3 3 4 2 2 2" xfId="11402"/>
    <cellStyle name="Normal 10 28 3 3 4 2 3" xfId="11403"/>
    <cellStyle name="Normal 10 28 3 3 4 3" xfId="11404"/>
    <cellStyle name="Normal 10 28 3 3 4 3 2" xfId="11405"/>
    <cellStyle name="Normal 10 28 3 3 4 4" xfId="11406"/>
    <cellStyle name="Normal 10 28 3 3 5" xfId="11407"/>
    <cellStyle name="Normal 10 28 3 3 5 2" xfId="11408"/>
    <cellStyle name="Normal 10 28 3 3 5 2 2" xfId="11409"/>
    <cellStyle name="Normal 10 28 3 3 5 2 2 2" xfId="11410"/>
    <cellStyle name="Normal 10 28 3 3 5 2 3" xfId="11411"/>
    <cellStyle name="Normal 10 28 3 3 5 3" xfId="11412"/>
    <cellStyle name="Normal 10 28 3 3 5 3 2" xfId="11413"/>
    <cellStyle name="Normal 10 28 3 3 5 4" xfId="11414"/>
    <cellStyle name="Normal 10 28 3 3 6" xfId="11415"/>
    <cellStyle name="Normal 10 28 3 3 6 2" xfId="11416"/>
    <cellStyle name="Normal 10 28 3 3 6 2 2" xfId="11417"/>
    <cellStyle name="Normal 10 28 3 3 6 2 2 2" xfId="11418"/>
    <cellStyle name="Normal 10 28 3 3 6 2 3" xfId="11419"/>
    <cellStyle name="Normal 10 28 3 3 6 3" xfId="11420"/>
    <cellStyle name="Normal 10 28 3 3 6 3 2" xfId="11421"/>
    <cellStyle name="Normal 10 28 3 3 6 4" xfId="11422"/>
    <cellStyle name="Normal 10 28 3 3 7" xfId="11423"/>
    <cellStyle name="Normal 10 28 3 3 7 2" xfId="11424"/>
    <cellStyle name="Normal 10 28 3 3 7 2 2" xfId="11425"/>
    <cellStyle name="Normal 10 28 3 3 7 3" xfId="11426"/>
    <cellStyle name="Normal 10 28 3 3 8" xfId="11427"/>
    <cellStyle name="Normal 10 28 3 3 8 2" xfId="11428"/>
    <cellStyle name="Normal 10 28 3 3 9" xfId="11429"/>
    <cellStyle name="Normal 10 28 3 4" xfId="11430"/>
    <cellStyle name="Normal 10 28 3 4 2" xfId="11431"/>
    <cellStyle name="Normal 10 28 3 4 2 2" xfId="11432"/>
    <cellStyle name="Normal 10 28 3 4 2 2 2" xfId="11433"/>
    <cellStyle name="Normal 10 28 3 4 2 2 2 2" xfId="11434"/>
    <cellStyle name="Normal 10 28 3 4 2 2 3" xfId="11435"/>
    <cellStyle name="Normal 10 28 3 4 2 3" xfId="11436"/>
    <cellStyle name="Normal 10 28 3 4 2 3 2" xfId="11437"/>
    <cellStyle name="Normal 10 28 3 4 2 4" xfId="11438"/>
    <cellStyle name="Normal 10 28 3 4 3" xfId="11439"/>
    <cellStyle name="Normal 10 28 3 4 3 2" xfId="11440"/>
    <cellStyle name="Normal 10 28 3 4 3 2 2" xfId="11441"/>
    <cellStyle name="Normal 10 28 3 4 3 2 2 2" xfId="11442"/>
    <cellStyle name="Normal 10 28 3 4 3 2 3" xfId="11443"/>
    <cellStyle name="Normal 10 28 3 4 3 3" xfId="11444"/>
    <cellStyle name="Normal 10 28 3 4 3 3 2" xfId="11445"/>
    <cellStyle name="Normal 10 28 3 4 3 4" xfId="11446"/>
    <cellStyle name="Normal 10 28 3 4 4" xfId="11447"/>
    <cellStyle name="Normal 10 28 3 4 4 2" xfId="11448"/>
    <cellStyle name="Normal 10 28 3 4 4 2 2" xfId="11449"/>
    <cellStyle name="Normal 10 28 3 4 4 2 2 2" xfId="11450"/>
    <cellStyle name="Normal 10 28 3 4 4 2 3" xfId="11451"/>
    <cellStyle name="Normal 10 28 3 4 4 3" xfId="11452"/>
    <cellStyle name="Normal 10 28 3 4 4 3 2" xfId="11453"/>
    <cellStyle name="Normal 10 28 3 4 4 4" xfId="11454"/>
    <cellStyle name="Normal 10 28 3 4 5" xfId="11455"/>
    <cellStyle name="Normal 10 28 3 4 5 2" xfId="11456"/>
    <cellStyle name="Normal 10 28 3 4 5 2 2" xfId="11457"/>
    <cellStyle name="Normal 10 28 3 4 5 2 2 2" xfId="11458"/>
    <cellStyle name="Normal 10 28 3 4 5 2 3" xfId="11459"/>
    <cellStyle name="Normal 10 28 3 4 5 3" xfId="11460"/>
    <cellStyle name="Normal 10 28 3 4 5 3 2" xfId="11461"/>
    <cellStyle name="Normal 10 28 3 4 5 4" xfId="11462"/>
    <cellStyle name="Normal 10 28 3 4 6" xfId="11463"/>
    <cellStyle name="Normal 10 28 3 4 6 2" xfId="11464"/>
    <cellStyle name="Normal 10 28 3 4 6 2 2" xfId="11465"/>
    <cellStyle name="Normal 10 28 3 4 6 2 2 2" xfId="11466"/>
    <cellStyle name="Normal 10 28 3 4 6 2 3" xfId="11467"/>
    <cellStyle name="Normal 10 28 3 4 6 3" xfId="11468"/>
    <cellStyle name="Normal 10 28 3 4 6 3 2" xfId="11469"/>
    <cellStyle name="Normal 10 28 3 4 6 4" xfId="11470"/>
    <cellStyle name="Normal 10 28 3 4 7" xfId="11471"/>
    <cellStyle name="Normal 10 28 3 4 7 2" xfId="11472"/>
    <cellStyle name="Normal 10 28 3 4 7 2 2" xfId="11473"/>
    <cellStyle name="Normal 10 28 3 4 7 3" xfId="11474"/>
    <cellStyle name="Normal 10 28 3 4 8" xfId="11475"/>
    <cellStyle name="Normal 10 28 3 4 8 2" xfId="11476"/>
    <cellStyle name="Normal 10 28 3 4 9" xfId="11477"/>
    <cellStyle name="Normal 10 28 3 5" xfId="11478"/>
    <cellStyle name="Normal 10 28 3 5 2" xfId="11479"/>
    <cellStyle name="Normal 10 28 3 5 2 2" xfId="11480"/>
    <cellStyle name="Normal 10 28 3 5 2 2 2" xfId="11481"/>
    <cellStyle name="Normal 10 28 3 5 2 3" xfId="11482"/>
    <cellStyle name="Normal 10 28 3 5 3" xfId="11483"/>
    <cellStyle name="Normal 10 28 3 5 3 2" xfId="11484"/>
    <cellStyle name="Normal 10 28 3 5 4" xfId="11485"/>
    <cellStyle name="Normal 10 28 3 6" xfId="11486"/>
    <cellStyle name="Normal 10 28 3 6 2" xfId="11487"/>
    <cellStyle name="Normal 10 28 3 6 2 2" xfId="11488"/>
    <cellStyle name="Normal 10 28 3 6 2 2 2" xfId="11489"/>
    <cellStyle name="Normal 10 28 3 6 2 3" xfId="11490"/>
    <cellStyle name="Normal 10 28 3 6 3" xfId="11491"/>
    <cellStyle name="Normal 10 28 3 6 3 2" xfId="11492"/>
    <cellStyle name="Normal 10 28 3 6 4" xfId="11493"/>
    <cellStyle name="Normal 10 28 3 7" xfId="11494"/>
    <cellStyle name="Normal 10 28 3 7 2" xfId="11495"/>
    <cellStyle name="Normal 10 28 3 7 2 2" xfId="11496"/>
    <cellStyle name="Normal 10 28 3 7 2 2 2" xfId="11497"/>
    <cellStyle name="Normal 10 28 3 7 2 3" xfId="11498"/>
    <cellStyle name="Normal 10 28 3 7 3" xfId="11499"/>
    <cellStyle name="Normal 10 28 3 7 3 2" xfId="11500"/>
    <cellStyle name="Normal 10 28 3 7 4" xfId="11501"/>
    <cellStyle name="Normal 10 28 3 8" xfId="11502"/>
    <cellStyle name="Normal 10 28 3 8 2" xfId="11503"/>
    <cellStyle name="Normal 10 28 3 8 2 2" xfId="11504"/>
    <cellStyle name="Normal 10 28 3 8 2 2 2" xfId="11505"/>
    <cellStyle name="Normal 10 28 3 8 2 3" xfId="11506"/>
    <cellStyle name="Normal 10 28 3 8 3" xfId="11507"/>
    <cellStyle name="Normal 10 28 3 8 3 2" xfId="11508"/>
    <cellStyle name="Normal 10 28 3 8 4" xfId="11509"/>
    <cellStyle name="Normal 10 28 3 9" xfId="11510"/>
    <cellStyle name="Normal 10 28 3 9 2" xfId="11511"/>
    <cellStyle name="Normal 10 28 3 9 2 2" xfId="11512"/>
    <cellStyle name="Normal 10 28 3 9 2 2 2" xfId="11513"/>
    <cellStyle name="Normal 10 28 3 9 2 3" xfId="11514"/>
    <cellStyle name="Normal 10 28 3 9 3" xfId="11515"/>
    <cellStyle name="Normal 10 28 3 9 3 2" xfId="11516"/>
    <cellStyle name="Normal 10 28 3 9 4" xfId="11517"/>
    <cellStyle name="Normal 10 28 4" xfId="11518"/>
    <cellStyle name="Normal 10 28 4 2" xfId="11519"/>
    <cellStyle name="Normal 10 28 4 2 2" xfId="11520"/>
    <cellStyle name="Normal 10 28 4 2 2 2" xfId="11521"/>
    <cellStyle name="Normal 10 28 4 2 2 2 2" xfId="11522"/>
    <cellStyle name="Normal 10 28 4 2 2 3" xfId="11523"/>
    <cellStyle name="Normal 10 28 4 2 3" xfId="11524"/>
    <cellStyle name="Normal 10 28 4 2 3 2" xfId="11525"/>
    <cellStyle name="Normal 10 28 4 2 4" xfId="11526"/>
    <cellStyle name="Normal 10 28 4 3" xfId="11527"/>
    <cellStyle name="Normal 10 28 4 3 2" xfId="11528"/>
    <cellStyle name="Normal 10 28 4 3 2 2" xfId="11529"/>
    <cellStyle name="Normal 10 28 4 3 2 2 2" xfId="11530"/>
    <cellStyle name="Normal 10 28 4 3 2 3" xfId="11531"/>
    <cellStyle name="Normal 10 28 4 3 3" xfId="11532"/>
    <cellStyle name="Normal 10 28 4 3 3 2" xfId="11533"/>
    <cellStyle name="Normal 10 28 4 3 4" xfId="11534"/>
    <cellStyle name="Normal 10 28 4 4" xfId="11535"/>
    <cellStyle name="Normal 10 28 4 4 2" xfId="11536"/>
    <cellStyle name="Normal 10 28 4 4 2 2" xfId="11537"/>
    <cellStyle name="Normal 10 28 4 4 2 2 2" xfId="11538"/>
    <cellStyle name="Normal 10 28 4 4 2 3" xfId="11539"/>
    <cellStyle name="Normal 10 28 4 4 3" xfId="11540"/>
    <cellStyle name="Normal 10 28 4 4 3 2" xfId="11541"/>
    <cellStyle name="Normal 10 28 4 4 4" xfId="11542"/>
    <cellStyle name="Normal 10 28 4 5" xfId="11543"/>
    <cellStyle name="Normal 10 28 4 5 2" xfId="11544"/>
    <cellStyle name="Normal 10 28 4 5 2 2" xfId="11545"/>
    <cellStyle name="Normal 10 28 4 5 2 2 2" xfId="11546"/>
    <cellStyle name="Normal 10 28 4 5 2 3" xfId="11547"/>
    <cellStyle name="Normal 10 28 4 5 3" xfId="11548"/>
    <cellStyle name="Normal 10 28 4 5 3 2" xfId="11549"/>
    <cellStyle name="Normal 10 28 4 5 4" xfId="11550"/>
    <cellStyle name="Normal 10 28 4 6" xfId="11551"/>
    <cellStyle name="Normal 10 28 4 6 2" xfId="11552"/>
    <cellStyle name="Normal 10 28 4 6 2 2" xfId="11553"/>
    <cellStyle name="Normal 10 28 4 6 2 2 2" xfId="11554"/>
    <cellStyle name="Normal 10 28 4 6 2 3" xfId="11555"/>
    <cellStyle name="Normal 10 28 4 6 3" xfId="11556"/>
    <cellStyle name="Normal 10 28 4 6 3 2" xfId="11557"/>
    <cellStyle name="Normal 10 28 4 6 4" xfId="11558"/>
    <cellStyle name="Normal 10 28 4 7" xfId="11559"/>
    <cellStyle name="Normal 10 28 4 7 2" xfId="11560"/>
    <cellStyle name="Normal 10 28 4 7 2 2" xfId="11561"/>
    <cellStyle name="Normal 10 28 4 7 3" xfId="11562"/>
    <cellStyle name="Normal 10 28 4 8" xfId="11563"/>
    <cellStyle name="Normal 10 28 4 8 2" xfId="11564"/>
    <cellStyle name="Normal 10 28 4 9" xfId="11565"/>
    <cellStyle name="Normal 10 28 5" xfId="11566"/>
    <cellStyle name="Normal 10 28 5 2" xfId="11567"/>
    <cellStyle name="Normal 10 28 5 2 2" xfId="11568"/>
    <cellStyle name="Normal 10 28 5 2 2 2" xfId="11569"/>
    <cellStyle name="Normal 10 28 5 2 2 2 2" xfId="11570"/>
    <cellStyle name="Normal 10 28 5 2 2 3" xfId="11571"/>
    <cellStyle name="Normal 10 28 5 2 3" xfId="11572"/>
    <cellStyle name="Normal 10 28 5 2 3 2" xfId="11573"/>
    <cellStyle name="Normal 10 28 5 2 4" xfId="11574"/>
    <cellStyle name="Normal 10 28 5 3" xfId="11575"/>
    <cellStyle name="Normal 10 28 5 3 2" xfId="11576"/>
    <cellStyle name="Normal 10 28 5 3 2 2" xfId="11577"/>
    <cellStyle name="Normal 10 28 5 3 2 2 2" xfId="11578"/>
    <cellStyle name="Normal 10 28 5 3 2 3" xfId="11579"/>
    <cellStyle name="Normal 10 28 5 3 3" xfId="11580"/>
    <cellStyle name="Normal 10 28 5 3 3 2" xfId="11581"/>
    <cellStyle name="Normal 10 28 5 3 4" xfId="11582"/>
    <cellStyle name="Normal 10 28 5 4" xfId="11583"/>
    <cellStyle name="Normal 10 28 5 4 2" xfId="11584"/>
    <cellStyle name="Normal 10 28 5 4 2 2" xfId="11585"/>
    <cellStyle name="Normal 10 28 5 4 2 2 2" xfId="11586"/>
    <cellStyle name="Normal 10 28 5 4 2 3" xfId="11587"/>
    <cellStyle name="Normal 10 28 5 4 3" xfId="11588"/>
    <cellStyle name="Normal 10 28 5 4 3 2" xfId="11589"/>
    <cellStyle name="Normal 10 28 5 4 4" xfId="11590"/>
    <cellStyle name="Normal 10 28 5 5" xfId="11591"/>
    <cellStyle name="Normal 10 28 5 5 2" xfId="11592"/>
    <cellStyle name="Normal 10 28 5 5 2 2" xfId="11593"/>
    <cellStyle name="Normal 10 28 5 5 2 2 2" xfId="11594"/>
    <cellStyle name="Normal 10 28 5 5 2 3" xfId="11595"/>
    <cellStyle name="Normal 10 28 5 5 3" xfId="11596"/>
    <cellStyle name="Normal 10 28 5 5 3 2" xfId="11597"/>
    <cellStyle name="Normal 10 28 5 5 4" xfId="11598"/>
    <cellStyle name="Normal 10 28 5 6" xfId="11599"/>
    <cellStyle name="Normal 10 28 5 6 2" xfId="11600"/>
    <cellStyle name="Normal 10 28 5 6 2 2" xfId="11601"/>
    <cellStyle name="Normal 10 28 5 6 2 2 2" xfId="11602"/>
    <cellStyle name="Normal 10 28 5 6 2 3" xfId="11603"/>
    <cellStyle name="Normal 10 28 5 6 3" xfId="11604"/>
    <cellStyle name="Normal 10 28 5 6 3 2" xfId="11605"/>
    <cellStyle name="Normal 10 28 5 6 4" xfId="11606"/>
    <cellStyle name="Normal 10 28 5 7" xfId="11607"/>
    <cellStyle name="Normal 10 28 5 7 2" xfId="11608"/>
    <cellStyle name="Normal 10 28 5 7 2 2" xfId="11609"/>
    <cellStyle name="Normal 10 28 5 7 3" xfId="11610"/>
    <cellStyle name="Normal 10 28 5 8" xfId="11611"/>
    <cellStyle name="Normal 10 28 5 8 2" xfId="11612"/>
    <cellStyle name="Normal 10 28 5 9" xfId="11613"/>
    <cellStyle name="Normal 10 28 6" xfId="11614"/>
    <cellStyle name="Normal 10 28 6 2" xfId="11615"/>
    <cellStyle name="Normal 10 28 6 2 2" xfId="11616"/>
    <cellStyle name="Normal 10 28 6 2 2 2" xfId="11617"/>
    <cellStyle name="Normal 10 28 6 2 2 2 2" xfId="11618"/>
    <cellStyle name="Normal 10 28 6 2 2 3" xfId="11619"/>
    <cellStyle name="Normal 10 28 6 2 3" xfId="11620"/>
    <cellStyle name="Normal 10 28 6 2 3 2" xfId="11621"/>
    <cellStyle name="Normal 10 28 6 2 4" xfId="11622"/>
    <cellStyle name="Normal 10 28 6 3" xfId="11623"/>
    <cellStyle name="Normal 10 28 6 3 2" xfId="11624"/>
    <cellStyle name="Normal 10 28 6 3 2 2" xfId="11625"/>
    <cellStyle name="Normal 10 28 6 3 2 2 2" xfId="11626"/>
    <cellStyle name="Normal 10 28 6 3 2 3" xfId="11627"/>
    <cellStyle name="Normal 10 28 6 3 3" xfId="11628"/>
    <cellStyle name="Normal 10 28 6 3 3 2" xfId="11629"/>
    <cellStyle name="Normal 10 28 6 3 4" xfId="11630"/>
    <cellStyle name="Normal 10 28 6 4" xfId="11631"/>
    <cellStyle name="Normal 10 28 6 4 2" xfId="11632"/>
    <cellStyle name="Normal 10 28 6 4 2 2" xfId="11633"/>
    <cellStyle name="Normal 10 28 6 4 2 2 2" xfId="11634"/>
    <cellStyle name="Normal 10 28 6 4 2 3" xfId="11635"/>
    <cellStyle name="Normal 10 28 6 4 3" xfId="11636"/>
    <cellStyle name="Normal 10 28 6 4 3 2" xfId="11637"/>
    <cellStyle name="Normal 10 28 6 4 4" xfId="11638"/>
    <cellStyle name="Normal 10 28 6 5" xfId="11639"/>
    <cellStyle name="Normal 10 28 6 5 2" xfId="11640"/>
    <cellStyle name="Normal 10 28 6 5 2 2" xfId="11641"/>
    <cellStyle name="Normal 10 28 6 5 2 2 2" xfId="11642"/>
    <cellStyle name="Normal 10 28 6 5 2 3" xfId="11643"/>
    <cellStyle name="Normal 10 28 6 5 3" xfId="11644"/>
    <cellStyle name="Normal 10 28 6 5 3 2" xfId="11645"/>
    <cellStyle name="Normal 10 28 6 5 4" xfId="11646"/>
    <cellStyle name="Normal 10 28 6 6" xfId="11647"/>
    <cellStyle name="Normal 10 28 6 6 2" xfId="11648"/>
    <cellStyle name="Normal 10 28 6 6 2 2" xfId="11649"/>
    <cellStyle name="Normal 10 28 6 6 2 2 2" xfId="11650"/>
    <cellStyle name="Normal 10 28 6 6 2 3" xfId="11651"/>
    <cellStyle name="Normal 10 28 6 6 3" xfId="11652"/>
    <cellStyle name="Normal 10 28 6 6 3 2" xfId="11653"/>
    <cellStyle name="Normal 10 28 6 6 4" xfId="11654"/>
    <cellStyle name="Normal 10 28 6 7" xfId="11655"/>
    <cellStyle name="Normal 10 28 6 7 2" xfId="11656"/>
    <cellStyle name="Normal 10 28 6 7 2 2" xfId="11657"/>
    <cellStyle name="Normal 10 28 6 7 3" xfId="11658"/>
    <cellStyle name="Normal 10 28 6 8" xfId="11659"/>
    <cellStyle name="Normal 10 28 6 8 2" xfId="11660"/>
    <cellStyle name="Normal 10 28 6 9" xfId="11661"/>
    <cellStyle name="Normal 10 28 7" xfId="11662"/>
    <cellStyle name="Normal 10 28 7 2" xfId="11663"/>
    <cellStyle name="Normal 10 28 7 2 2" xfId="11664"/>
    <cellStyle name="Normal 10 28 7 2 2 2" xfId="11665"/>
    <cellStyle name="Normal 10 28 7 2 3" xfId="11666"/>
    <cellStyle name="Normal 10 28 7 3" xfId="11667"/>
    <cellStyle name="Normal 10 28 7 3 2" xfId="11668"/>
    <cellStyle name="Normal 10 28 7 4" xfId="11669"/>
    <cellStyle name="Normal 10 28 8" xfId="11670"/>
    <cellStyle name="Normal 10 28 8 2" xfId="11671"/>
    <cellStyle name="Normal 10 28 8 2 2" xfId="11672"/>
    <cellStyle name="Normal 10 28 8 2 2 2" xfId="11673"/>
    <cellStyle name="Normal 10 28 8 2 3" xfId="11674"/>
    <cellStyle name="Normal 10 28 8 3" xfId="11675"/>
    <cellStyle name="Normal 10 28 8 3 2" xfId="11676"/>
    <cellStyle name="Normal 10 28 8 4" xfId="11677"/>
    <cellStyle name="Normal 10 28 9" xfId="11678"/>
    <cellStyle name="Normal 10 28 9 2" xfId="11679"/>
    <cellStyle name="Normal 10 28 9 2 2" xfId="11680"/>
    <cellStyle name="Normal 10 28 9 2 2 2" xfId="11681"/>
    <cellStyle name="Normal 10 28 9 2 3" xfId="11682"/>
    <cellStyle name="Normal 10 28 9 3" xfId="11683"/>
    <cellStyle name="Normal 10 28 9 3 2" xfId="11684"/>
    <cellStyle name="Normal 10 28 9 4" xfId="11685"/>
    <cellStyle name="Normal 10 29" xfId="11686"/>
    <cellStyle name="Normal 10 29 10" xfId="11687"/>
    <cellStyle name="Normal 10 29 10 2" xfId="11688"/>
    <cellStyle name="Normal 10 29 10 2 2" xfId="11689"/>
    <cellStyle name="Normal 10 29 10 2 2 2" xfId="11690"/>
    <cellStyle name="Normal 10 29 10 2 3" xfId="11691"/>
    <cellStyle name="Normal 10 29 10 3" xfId="11692"/>
    <cellStyle name="Normal 10 29 10 3 2" xfId="11693"/>
    <cellStyle name="Normal 10 29 10 4" xfId="11694"/>
    <cellStyle name="Normal 10 29 11" xfId="11695"/>
    <cellStyle name="Normal 10 29 11 2" xfId="11696"/>
    <cellStyle name="Normal 10 29 11 2 2" xfId="11697"/>
    <cellStyle name="Normal 10 29 11 2 2 2" xfId="11698"/>
    <cellStyle name="Normal 10 29 11 2 3" xfId="11699"/>
    <cellStyle name="Normal 10 29 11 3" xfId="11700"/>
    <cellStyle name="Normal 10 29 11 3 2" xfId="11701"/>
    <cellStyle name="Normal 10 29 11 4" xfId="11702"/>
    <cellStyle name="Normal 10 29 12" xfId="11703"/>
    <cellStyle name="Normal 10 29 12 2" xfId="11704"/>
    <cellStyle name="Normal 10 29 12 2 2" xfId="11705"/>
    <cellStyle name="Normal 10 29 12 3" xfId="11706"/>
    <cellStyle name="Normal 10 29 13" xfId="11707"/>
    <cellStyle name="Normal 10 29 13 2" xfId="11708"/>
    <cellStyle name="Normal 10 29 14" xfId="11709"/>
    <cellStyle name="Normal 10 29 2" xfId="11710"/>
    <cellStyle name="Normal 10 29 2 10" xfId="11711"/>
    <cellStyle name="Normal 10 29 2 10 2" xfId="11712"/>
    <cellStyle name="Normal 10 29 2 10 2 2" xfId="11713"/>
    <cellStyle name="Normal 10 29 2 10 3" xfId="11714"/>
    <cellStyle name="Normal 10 29 2 11" xfId="11715"/>
    <cellStyle name="Normal 10 29 2 11 2" xfId="11716"/>
    <cellStyle name="Normal 10 29 2 12" xfId="11717"/>
    <cellStyle name="Normal 10 29 2 2" xfId="11718"/>
    <cellStyle name="Normal 10 29 2 2 2" xfId="11719"/>
    <cellStyle name="Normal 10 29 2 2 2 2" xfId="11720"/>
    <cellStyle name="Normal 10 29 2 2 2 2 2" xfId="11721"/>
    <cellStyle name="Normal 10 29 2 2 2 2 2 2" xfId="11722"/>
    <cellStyle name="Normal 10 29 2 2 2 2 3" xfId="11723"/>
    <cellStyle name="Normal 10 29 2 2 2 3" xfId="11724"/>
    <cellStyle name="Normal 10 29 2 2 2 3 2" xfId="11725"/>
    <cellStyle name="Normal 10 29 2 2 2 4" xfId="11726"/>
    <cellStyle name="Normal 10 29 2 2 3" xfId="11727"/>
    <cellStyle name="Normal 10 29 2 2 3 2" xfId="11728"/>
    <cellStyle name="Normal 10 29 2 2 3 2 2" xfId="11729"/>
    <cellStyle name="Normal 10 29 2 2 3 2 2 2" xfId="11730"/>
    <cellStyle name="Normal 10 29 2 2 3 2 3" xfId="11731"/>
    <cellStyle name="Normal 10 29 2 2 3 3" xfId="11732"/>
    <cellStyle name="Normal 10 29 2 2 3 3 2" xfId="11733"/>
    <cellStyle name="Normal 10 29 2 2 3 4" xfId="11734"/>
    <cellStyle name="Normal 10 29 2 2 4" xfId="11735"/>
    <cellStyle name="Normal 10 29 2 2 4 2" xfId="11736"/>
    <cellStyle name="Normal 10 29 2 2 4 2 2" xfId="11737"/>
    <cellStyle name="Normal 10 29 2 2 4 2 2 2" xfId="11738"/>
    <cellStyle name="Normal 10 29 2 2 4 2 3" xfId="11739"/>
    <cellStyle name="Normal 10 29 2 2 4 3" xfId="11740"/>
    <cellStyle name="Normal 10 29 2 2 4 3 2" xfId="11741"/>
    <cellStyle name="Normal 10 29 2 2 4 4" xfId="11742"/>
    <cellStyle name="Normal 10 29 2 2 5" xfId="11743"/>
    <cellStyle name="Normal 10 29 2 2 5 2" xfId="11744"/>
    <cellStyle name="Normal 10 29 2 2 5 2 2" xfId="11745"/>
    <cellStyle name="Normal 10 29 2 2 5 2 2 2" xfId="11746"/>
    <cellStyle name="Normal 10 29 2 2 5 2 3" xfId="11747"/>
    <cellStyle name="Normal 10 29 2 2 5 3" xfId="11748"/>
    <cellStyle name="Normal 10 29 2 2 5 3 2" xfId="11749"/>
    <cellStyle name="Normal 10 29 2 2 5 4" xfId="11750"/>
    <cellStyle name="Normal 10 29 2 2 6" xfId="11751"/>
    <cellStyle name="Normal 10 29 2 2 6 2" xfId="11752"/>
    <cellStyle name="Normal 10 29 2 2 6 2 2" xfId="11753"/>
    <cellStyle name="Normal 10 29 2 2 6 2 2 2" xfId="11754"/>
    <cellStyle name="Normal 10 29 2 2 6 2 3" xfId="11755"/>
    <cellStyle name="Normal 10 29 2 2 6 3" xfId="11756"/>
    <cellStyle name="Normal 10 29 2 2 6 3 2" xfId="11757"/>
    <cellStyle name="Normal 10 29 2 2 6 4" xfId="11758"/>
    <cellStyle name="Normal 10 29 2 2 7" xfId="11759"/>
    <cellStyle name="Normal 10 29 2 2 7 2" xfId="11760"/>
    <cellStyle name="Normal 10 29 2 2 7 2 2" xfId="11761"/>
    <cellStyle name="Normal 10 29 2 2 7 3" xfId="11762"/>
    <cellStyle name="Normal 10 29 2 2 8" xfId="11763"/>
    <cellStyle name="Normal 10 29 2 2 8 2" xfId="11764"/>
    <cellStyle name="Normal 10 29 2 2 9" xfId="11765"/>
    <cellStyle name="Normal 10 29 2 3" xfId="11766"/>
    <cellStyle name="Normal 10 29 2 3 2" xfId="11767"/>
    <cellStyle name="Normal 10 29 2 3 2 2" xfId="11768"/>
    <cellStyle name="Normal 10 29 2 3 2 2 2" xfId="11769"/>
    <cellStyle name="Normal 10 29 2 3 2 2 2 2" xfId="11770"/>
    <cellStyle name="Normal 10 29 2 3 2 2 3" xfId="11771"/>
    <cellStyle name="Normal 10 29 2 3 2 3" xfId="11772"/>
    <cellStyle name="Normal 10 29 2 3 2 3 2" xfId="11773"/>
    <cellStyle name="Normal 10 29 2 3 2 4" xfId="11774"/>
    <cellStyle name="Normal 10 29 2 3 3" xfId="11775"/>
    <cellStyle name="Normal 10 29 2 3 3 2" xfId="11776"/>
    <cellStyle name="Normal 10 29 2 3 3 2 2" xfId="11777"/>
    <cellStyle name="Normal 10 29 2 3 3 2 2 2" xfId="11778"/>
    <cellStyle name="Normal 10 29 2 3 3 2 3" xfId="11779"/>
    <cellStyle name="Normal 10 29 2 3 3 3" xfId="11780"/>
    <cellStyle name="Normal 10 29 2 3 3 3 2" xfId="11781"/>
    <cellStyle name="Normal 10 29 2 3 3 4" xfId="11782"/>
    <cellStyle name="Normal 10 29 2 3 4" xfId="11783"/>
    <cellStyle name="Normal 10 29 2 3 4 2" xfId="11784"/>
    <cellStyle name="Normal 10 29 2 3 4 2 2" xfId="11785"/>
    <cellStyle name="Normal 10 29 2 3 4 2 2 2" xfId="11786"/>
    <cellStyle name="Normal 10 29 2 3 4 2 3" xfId="11787"/>
    <cellStyle name="Normal 10 29 2 3 4 3" xfId="11788"/>
    <cellStyle name="Normal 10 29 2 3 4 3 2" xfId="11789"/>
    <cellStyle name="Normal 10 29 2 3 4 4" xfId="11790"/>
    <cellStyle name="Normal 10 29 2 3 5" xfId="11791"/>
    <cellStyle name="Normal 10 29 2 3 5 2" xfId="11792"/>
    <cellStyle name="Normal 10 29 2 3 5 2 2" xfId="11793"/>
    <cellStyle name="Normal 10 29 2 3 5 2 2 2" xfId="11794"/>
    <cellStyle name="Normal 10 29 2 3 5 2 3" xfId="11795"/>
    <cellStyle name="Normal 10 29 2 3 5 3" xfId="11796"/>
    <cellStyle name="Normal 10 29 2 3 5 3 2" xfId="11797"/>
    <cellStyle name="Normal 10 29 2 3 5 4" xfId="11798"/>
    <cellStyle name="Normal 10 29 2 3 6" xfId="11799"/>
    <cellStyle name="Normal 10 29 2 3 6 2" xfId="11800"/>
    <cellStyle name="Normal 10 29 2 3 6 2 2" xfId="11801"/>
    <cellStyle name="Normal 10 29 2 3 6 2 2 2" xfId="11802"/>
    <cellStyle name="Normal 10 29 2 3 6 2 3" xfId="11803"/>
    <cellStyle name="Normal 10 29 2 3 6 3" xfId="11804"/>
    <cellStyle name="Normal 10 29 2 3 6 3 2" xfId="11805"/>
    <cellStyle name="Normal 10 29 2 3 6 4" xfId="11806"/>
    <cellStyle name="Normal 10 29 2 3 7" xfId="11807"/>
    <cellStyle name="Normal 10 29 2 3 7 2" xfId="11808"/>
    <cellStyle name="Normal 10 29 2 3 7 2 2" xfId="11809"/>
    <cellStyle name="Normal 10 29 2 3 7 3" xfId="11810"/>
    <cellStyle name="Normal 10 29 2 3 8" xfId="11811"/>
    <cellStyle name="Normal 10 29 2 3 8 2" xfId="11812"/>
    <cellStyle name="Normal 10 29 2 3 9" xfId="11813"/>
    <cellStyle name="Normal 10 29 2 4" xfId="11814"/>
    <cellStyle name="Normal 10 29 2 4 2" xfId="11815"/>
    <cellStyle name="Normal 10 29 2 4 2 2" xfId="11816"/>
    <cellStyle name="Normal 10 29 2 4 2 2 2" xfId="11817"/>
    <cellStyle name="Normal 10 29 2 4 2 2 2 2" xfId="11818"/>
    <cellStyle name="Normal 10 29 2 4 2 2 3" xfId="11819"/>
    <cellStyle name="Normal 10 29 2 4 2 3" xfId="11820"/>
    <cellStyle name="Normal 10 29 2 4 2 3 2" xfId="11821"/>
    <cellStyle name="Normal 10 29 2 4 2 4" xfId="11822"/>
    <cellStyle name="Normal 10 29 2 4 3" xfId="11823"/>
    <cellStyle name="Normal 10 29 2 4 3 2" xfId="11824"/>
    <cellStyle name="Normal 10 29 2 4 3 2 2" xfId="11825"/>
    <cellStyle name="Normal 10 29 2 4 3 2 2 2" xfId="11826"/>
    <cellStyle name="Normal 10 29 2 4 3 2 3" xfId="11827"/>
    <cellStyle name="Normal 10 29 2 4 3 3" xfId="11828"/>
    <cellStyle name="Normal 10 29 2 4 3 3 2" xfId="11829"/>
    <cellStyle name="Normal 10 29 2 4 3 4" xfId="11830"/>
    <cellStyle name="Normal 10 29 2 4 4" xfId="11831"/>
    <cellStyle name="Normal 10 29 2 4 4 2" xfId="11832"/>
    <cellStyle name="Normal 10 29 2 4 4 2 2" xfId="11833"/>
    <cellStyle name="Normal 10 29 2 4 4 2 2 2" xfId="11834"/>
    <cellStyle name="Normal 10 29 2 4 4 2 3" xfId="11835"/>
    <cellStyle name="Normal 10 29 2 4 4 3" xfId="11836"/>
    <cellStyle name="Normal 10 29 2 4 4 3 2" xfId="11837"/>
    <cellStyle name="Normal 10 29 2 4 4 4" xfId="11838"/>
    <cellStyle name="Normal 10 29 2 4 5" xfId="11839"/>
    <cellStyle name="Normal 10 29 2 4 5 2" xfId="11840"/>
    <cellStyle name="Normal 10 29 2 4 5 2 2" xfId="11841"/>
    <cellStyle name="Normal 10 29 2 4 5 2 2 2" xfId="11842"/>
    <cellStyle name="Normal 10 29 2 4 5 2 3" xfId="11843"/>
    <cellStyle name="Normal 10 29 2 4 5 3" xfId="11844"/>
    <cellStyle name="Normal 10 29 2 4 5 3 2" xfId="11845"/>
    <cellStyle name="Normal 10 29 2 4 5 4" xfId="11846"/>
    <cellStyle name="Normal 10 29 2 4 6" xfId="11847"/>
    <cellStyle name="Normal 10 29 2 4 6 2" xfId="11848"/>
    <cellStyle name="Normal 10 29 2 4 6 2 2" xfId="11849"/>
    <cellStyle name="Normal 10 29 2 4 6 2 2 2" xfId="11850"/>
    <cellStyle name="Normal 10 29 2 4 6 2 3" xfId="11851"/>
    <cellStyle name="Normal 10 29 2 4 6 3" xfId="11852"/>
    <cellStyle name="Normal 10 29 2 4 6 3 2" xfId="11853"/>
    <cellStyle name="Normal 10 29 2 4 6 4" xfId="11854"/>
    <cellStyle name="Normal 10 29 2 4 7" xfId="11855"/>
    <cellStyle name="Normal 10 29 2 4 7 2" xfId="11856"/>
    <cellStyle name="Normal 10 29 2 4 7 2 2" xfId="11857"/>
    <cellStyle name="Normal 10 29 2 4 7 3" xfId="11858"/>
    <cellStyle name="Normal 10 29 2 4 8" xfId="11859"/>
    <cellStyle name="Normal 10 29 2 4 8 2" xfId="11860"/>
    <cellStyle name="Normal 10 29 2 4 9" xfId="11861"/>
    <cellStyle name="Normal 10 29 2 5" xfId="11862"/>
    <cellStyle name="Normal 10 29 2 5 2" xfId="11863"/>
    <cellStyle name="Normal 10 29 2 5 2 2" xfId="11864"/>
    <cellStyle name="Normal 10 29 2 5 2 2 2" xfId="11865"/>
    <cellStyle name="Normal 10 29 2 5 2 3" xfId="11866"/>
    <cellStyle name="Normal 10 29 2 5 3" xfId="11867"/>
    <cellStyle name="Normal 10 29 2 5 3 2" xfId="11868"/>
    <cellStyle name="Normal 10 29 2 5 4" xfId="11869"/>
    <cellStyle name="Normal 10 29 2 6" xfId="11870"/>
    <cellStyle name="Normal 10 29 2 6 2" xfId="11871"/>
    <cellStyle name="Normal 10 29 2 6 2 2" xfId="11872"/>
    <cellStyle name="Normal 10 29 2 6 2 2 2" xfId="11873"/>
    <cellStyle name="Normal 10 29 2 6 2 3" xfId="11874"/>
    <cellStyle name="Normal 10 29 2 6 3" xfId="11875"/>
    <cellStyle name="Normal 10 29 2 6 3 2" xfId="11876"/>
    <cellStyle name="Normal 10 29 2 6 4" xfId="11877"/>
    <cellStyle name="Normal 10 29 2 7" xfId="11878"/>
    <cellStyle name="Normal 10 29 2 7 2" xfId="11879"/>
    <cellStyle name="Normal 10 29 2 7 2 2" xfId="11880"/>
    <cellStyle name="Normal 10 29 2 7 2 2 2" xfId="11881"/>
    <cellStyle name="Normal 10 29 2 7 2 3" xfId="11882"/>
    <cellStyle name="Normal 10 29 2 7 3" xfId="11883"/>
    <cellStyle name="Normal 10 29 2 7 3 2" xfId="11884"/>
    <cellStyle name="Normal 10 29 2 7 4" xfId="11885"/>
    <cellStyle name="Normal 10 29 2 8" xfId="11886"/>
    <cellStyle name="Normal 10 29 2 8 2" xfId="11887"/>
    <cellStyle name="Normal 10 29 2 8 2 2" xfId="11888"/>
    <cellStyle name="Normal 10 29 2 8 2 2 2" xfId="11889"/>
    <cellStyle name="Normal 10 29 2 8 2 3" xfId="11890"/>
    <cellStyle name="Normal 10 29 2 8 3" xfId="11891"/>
    <cellStyle name="Normal 10 29 2 8 3 2" xfId="11892"/>
    <cellStyle name="Normal 10 29 2 8 4" xfId="11893"/>
    <cellStyle name="Normal 10 29 2 9" xfId="11894"/>
    <cellStyle name="Normal 10 29 2 9 2" xfId="11895"/>
    <cellStyle name="Normal 10 29 2 9 2 2" xfId="11896"/>
    <cellStyle name="Normal 10 29 2 9 2 2 2" xfId="11897"/>
    <cellStyle name="Normal 10 29 2 9 2 3" xfId="11898"/>
    <cellStyle name="Normal 10 29 2 9 3" xfId="11899"/>
    <cellStyle name="Normal 10 29 2 9 3 2" xfId="11900"/>
    <cellStyle name="Normal 10 29 2 9 4" xfId="11901"/>
    <cellStyle name="Normal 10 29 3" xfId="11902"/>
    <cellStyle name="Normal 10 29 3 10" xfId="11903"/>
    <cellStyle name="Normal 10 29 3 10 2" xfId="11904"/>
    <cellStyle name="Normal 10 29 3 10 2 2" xfId="11905"/>
    <cellStyle name="Normal 10 29 3 10 3" xfId="11906"/>
    <cellStyle name="Normal 10 29 3 11" xfId="11907"/>
    <cellStyle name="Normal 10 29 3 11 2" xfId="11908"/>
    <cellStyle name="Normal 10 29 3 12" xfId="11909"/>
    <cellStyle name="Normal 10 29 3 2" xfId="11910"/>
    <cellStyle name="Normal 10 29 3 2 2" xfId="11911"/>
    <cellStyle name="Normal 10 29 3 2 2 2" xfId="11912"/>
    <cellStyle name="Normal 10 29 3 2 2 2 2" xfId="11913"/>
    <cellStyle name="Normal 10 29 3 2 2 2 2 2" xfId="11914"/>
    <cellStyle name="Normal 10 29 3 2 2 2 3" xfId="11915"/>
    <cellStyle name="Normal 10 29 3 2 2 3" xfId="11916"/>
    <cellStyle name="Normal 10 29 3 2 2 3 2" xfId="11917"/>
    <cellStyle name="Normal 10 29 3 2 2 4" xfId="11918"/>
    <cellStyle name="Normal 10 29 3 2 3" xfId="11919"/>
    <cellStyle name="Normal 10 29 3 2 3 2" xfId="11920"/>
    <cellStyle name="Normal 10 29 3 2 3 2 2" xfId="11921"/>
    <cellStyle name="Normal 10 29 3 2 3 2 2 2" xfId="11922"/>
    <cellStyle name="Normal 10 29 3 2 3 2 3" xfId="11923"/>
    <cellStyle name="Normal 10 29 3 2 3 3" xfId="11924"/>
    <cellStyle name="Normal 10 29 3 2 3 3 2" xfId="11925"/>
    <cellStyle name="Normal 10 29 3 2 3 4" xfId="11926"/>
    <cellStyle name="Normal 10 29 3 2 4" xfId="11927"/>
    <cellStyle name="Normal 10 29 3 2 4 2" xfId="11928"/>
    <cellStyle name="Normal 10 29 3 2 4 2 2" xfId="11929"/>
    <cellStyle name="Normal 10 29 3 2 4 2 2 2" xfId="11930"/>
    <cellStyle name="Normal 10 29 3 2 4 2 3" xfId="11931"/>
    <cellStyle name="Normal 10 29 3 2 4 3" xfId="11932"/>
    <cellStyle name="Normal 10 29 3 2 4 3 2" xfId="11933"/>
    <cellStyle name="Normal 10 29 3 2 4 4" xfId="11934"/>
    <cellStyle name="Normal 10 29 3 2 5" xfId="11935"/>
    <cellStyle name="Normal 10 29 3 2 5 2" xfId="11936"/>
    <cellStyle name="Normal 10 29 3 2 5 2 2" xfId="11937"/>
    <cellStyle name="Normal 10 29 3 2 5 2 2 2" xfId="11938"/>
    <cellStyle name="Normal 10 29 3 2 5 2 3" xfId="11939"/>
    <cellStyle name="Normal 10 29 3 2 5 3" xfId="11940"/>
    <cellStyle name="Normal 10 29 3 2 5 3 2" xfId="11941"/>
    <cellStyle name="Normal 10 29 3 2 5 4" xfId="11942"/>
    <cellStyle name="Normal 10 29 3 2 6" xfId="11943"/>
    <cellStyle name="Normal 10 29 3 2 6 2" xfId="11944"/>
    <cellStyle name="Normal 10 29 3 2 6 2 2" xfId="11945"/>
    <cellStyle name="Normal 10 29 3 2 6 2 2 2" xfId="11946"/>
    <cellStyle name="Normal 10 29 3 2 6 2 3" xfId="11947"/>
    <cellStyle name="Normal 10 29 3 2 6 3" xfId="11948"/>
    <cellStyle name="Normal 10 29 3 2 6 3 2" xfId="11949"/>
    <cellStyle name="Normal 10 29 3 2 6 4" xfId="11950"/>
    <cellStyle name="Normal 10 29 3 2 7" xfId="11951"/>
    <cellStyle name="Normal 10 29 3 2 7 2" xfId="11952"/>
    <cellStyle name="Normal 10 29 3 2 7 2 2" xfId="11953"/>
    <cellStyle name="Normal 10 29 3 2 7 3" xfId="11954"/>
    <cellStyle name="Normal 10 29 3 2 8" xfId="11955"/>
    <cellStyle name="Normal 10 29 3 2 8 2" xfId="11956"/>
    <cellStyle name="Normal 10 29 3 2 9" xfId="11957"/>
    <cellStyle name="Normal 10 29 3 3" xfId="11958"/>
    <cellStyle name="Normal 10 29 3 3 2" xfId="11959"/>
    <cellStyle name="Normal 10 29 3 3 2 2" xfId="11960"/>
    <cellStyle name="Normal 10 29 3 3 2 2 2" xfId="11961"/>
    <cellStyle name="Normal 10 29 3 3 2 2 2 2" xfId="11962"/>
    <cellStyle name="Normal 10 29 3 3 2 2 3" xfId="11963"/>
    <cellStyle name="Normal 10 29 3 3 2 3" xfId="11964"/>
    <cellStyle name="Normal 10 29 3 3 2 3 2" xfId="11965"/>
    <cellStyle name="Normal 10 29 3 3 2 4" xfId="11966"/>
    <cellStyle name="Normal 10 29 3 3 3" xfId="11967"/>
    <cellStyle name="Normal 10 29 3 3 3 2" xfId="11968"/>
    <cellStyle name="Normal 10 29 3 3 3 2 2" xfId="11969"/>
    <cellStyle name="Normal 10 29 3 3 3 2 2 2" xfId="11970"/>
    <cellStyle name="Normal 10 29 3 3 3 2 3" xfId="11971"/>
    <cellStyle name="Normal 10 29 3 3 3 3" xfId="11972"/>
    <cellStyle name="Normal 10 29 3 3 3 3 2" xfId="11973"/>
    <cellStyle name="Normal 10 29 3 3 3 4" xfId="11974"/>
    <cellStyle name="Normal 10 29 3 3 4" xfId="11975"/>
    <cellStyle name="Normal 10 29 3 3 4 2" xfId="11976"/>
    <cellStyle name="Normal 10 29 3 3 4 2 2" xfId="11977"/>
    <cellStyle name="Normal 10 29 3 3 4 2 2 2" xfId="11978"/>
    <cellStyle name="Normal 10 29 3 3 4 2 3" xfId="11979"/>
    <cellStyle name="Normal 10 29 3 3 4 3" xfId="11980"/>
    <cellStyle name="Normal 10 29 3 3 4 3 2" xfId="11981"/>
    <cellStyle name="Normal 10 29 3 3 4 4" xfId="11982"/>
    <cellStyle name="Normal 10 29 3 3 5" xfId="11983"/>
    <cellStyle name="Normal 10 29 3 3 5 2" xfId="11984"/>
    <cellStyle name="Normal 10 29 3 3 5 2 2" xfId="11985"/>
    <cellStyle name="Normal 10 29 3 3 5 2 2 2" xfId="11986"/>
    <cellStyle name="Normal 10 29 3 3 5 2 3" xfId="11987"/>
    <cellStyle name="Normal 10 29 3 3 5 3" xfId="11988"/>
    <cellStyle name="Normal 10 29 3 3 5 3 2" xfId="11989"/>
    <cellStyle name="Normal 10 29 3 3 5 4" xfId="11990"/>
    <cellStyle name="Normal 10 29 3 3 6" xfId="11991"/>
    <cellStyle name="Normal 10 29 3 3 6 2" xfId="11992"/>
    <cellStyle name="Normal 10 29 3 3 6 2 2" xfId="11993"/>
    <cellStyle name="Normal 10 29 3 3 6 2 2 2" xfId="11994"/>
    <cellStyle name="Normal 10 29 3 3 6 2 3" xfId="11995"/>
    <cellStyle name="Normal 10 29 3 3 6 3" xfId="11996"/>
    <cellStyle name="Normal 10 29 3 3 6 3 2" xfId="11997"/>
    <cellStyle name="Normal 10 29 3 3 6 4" xfId="11998"/>
    <cellStyle name="Normal 10 29 3 3 7" xfId="11999"/>
    <cellStyle name="Normal 10 29 3 3 7 2" xfId="12000"/>
    <cellStyle name="Normal 10 29 3 3 7 2 2" xfId="12001"/>
    <cellStyle name="Normal 10 29 3 3 7 3" xfId="12002"/>
    <cellStyle name="Normal 10 29 3 3 8" xfId="12003"/>
    <cellStyle name="Normal 10 29 3 3 8 2" xfId="12004"/>
    <cellStyle name="Normal 10 29 3 3 9" xfId="12005"/>
    <cellStyle name="Normal 10 29 3 4" xfId="12006"/>
    <cellStyle name="Normal 10 29 3 4 2" xfId="12007"/>
    <cellStyle name="Normal 10 29 3 4 2 2" xfId="12008"/>
    <cellStyle name="Normal 10 29 3 4 2 2 2" xfId="12009"/>
    <cellStyle name="Normal 10 29 3 4 2 2 2 2" xfId="12010"/>
    <cellStyle name="Normal 10 29 3 4 2 2 3" xfId="12011"/>
    <cellStyle name="Normal 10 29 3 4 2 3" xfId="12012"/>
    <cellStyle name="Normal 10 29 3 4 2 3 2" xfId="12013"/>
    <cellStyle name="Normal 10 29 3 4 2 4" xfId="12014"/>
    <cellStyle name="Normal 10 29 3 4 3" xfId="12015"/>
    <cellStyle name="Normal 10 29 3 4 3 2" xfId="12016"/>
    <cellStyle name="Normal 10 29 3 4 3 2 2" xfId="12017"/>
    <cellStyle name="Normal 10 29 3 4 3 2 2 2" xfId="12018"/>
    <cellStyle name="Normal 10 29 3 4 3 2 3" xfId="12019"/>
    <cellStyle name="Normal 10 29 3 4 3 3" xfId="12020"/>
    <cellStyle name="Normal 10 29 3 4 3 3 2" xfId="12021"/>
    <cellStyle name="Normal 10 29 3 4 3 4" xfId="12022"/>
    <cellStyle name="Normal 10 29 3 4 4" xfId="12023"/>
    <cellStyle name="Normal 10 29 3 4 4 2" xfId="12024"/>
    <cellStyle name="Normal 10 29 3 4 4 2 2" xfId="12025"/>
    <cellStyle name="Normal 10 29 3 4 4 2 2 2" xfId="12026"/>
    <cellStyle name="Normal 10 29 3 4 4 2 3" xfId="12027"/>
    <cellStyle name="Normal 10 29 3 4 4 3" xfId="12028"/>
    <cellStyle name="Normal 10 29 3 4 4 3 2" xfId="12029"/>
    <cellStyle name="Normal 10 29 3 4 4 4" xfId="12030"/>
    <cellStyle name="Normal 10 29 3 4 5" xfId="12031"/>
    <cellStyle name="Normal 10 29 3 4 5 2" xfId="12032"/>
    <cellStyle name="Normal 10 29 3 4 5 2 2" xfId="12033"/>
    <cellStyle name="Normal 10 29 3 4 5 2 2 2" xfId="12034"/>
    <cellStyle name="Normal 10 29 3 4 5 2 3" xfId="12035"/>
    <cellStyle name="Normal 10 29 3 4 5 3" xfId="12036"/>
    <cellStyle name="Normal 10 29 3 4 5 3 2" xfId="12037"/>
    <cellStyle name="Normal 10 29 3 4 5 4" xfId="12038"/>
    <cellStyle name="Normal 10 29 3 4 6" xfId="12039"/>
    <cellStyle name="Normal 10 29 3 4 6 2" xfId="12040"/>
    <cellStyle name="Normal 10 29 3 4 6 2 2" xfId="12041"/>
    <cellStyle name="Normal 10 29 3 4 6 2 2 2" xfId="12042"/>
    <cellStyle name="Normal 10 29 3 4 6 2 3" xfId="12043"/>
    <cellStyle name="Normal 10 29 3 4 6 3" xfId="12044"/>
    <cellStyle name="Normal 10 29 3 4 6 3 2" xfId="12045"/>
    <cellStyle name="Normal 10 29 3 4 6 4" xfId="12046"/>
    <cellStyle name="Normal 10 29 3 4 7" xfId="12047"/>
    <cellStyle name="Normal 10 29 3 4 7 2" xfId="12048"/>
    <cellStyle name="Normal 10 29 3 4 7 2 2" xfId="12049"/>
    <cellStyle name="Normal 10 29 3 4 7 3" xfId="12050"/>
    <cellStyle name="Normal 10 29 3 4 8" xfId="12051"/>
    <cellStyle name="Normal 10 29 3 4 8 2" xfId="12052"/>
    <cellStyle name="Normal 10 29 3 4 9" xfId="12053"/>
    <cellStyle name="Normal 10 29 3 5" xfId="12054"/>
    <cellStyle name="Normal 10 29 3 5 2" xfId="12055"/>
    <cellStyle name="Normal 10 29 3 5 2 2" xfId="12056"/>
    <cellStyle name="Normal 10 29 3 5 2 2 2" xfId="12057"/>
    <cellStyle name="Normal 10 29 3 5 2 3" xfId="12058"/>
    <cellStyle name="Normal 10 29 3 5 3" xfId="12059"/>
    <cellStyle name="Normal 10 29 3 5 3 2" xfId="12060"/>
    <cellStyle name="Normal 10 29 3 5 4" xfId="12061"/>
    <cellStyle name="Normal 10 29 3 6" xfId="12062"/>
    <cellStyle name="Normal 10 29 3 6 2" xfId="12063"/>
    <cellStyle name="Normal 10 29 3 6 2 2" xfId="12064"/>
    <cellStyle name="Normal 10 29 3 6 2 2 2" xfId="12065"/>
    <cellStyle name="Normal 10 29 3 6 2 3" xfId="12066"/>
    <cellStyle name="Normal 10 29 3 6 3" xfId="12067"/>
    <cellStyle name="Normal 10 29 3 6 3 2" xfId="12068"/>
    <cellStyle name="Normal 10 29 3 6 4" xfId="12069"/>
    <cellStyle name="Normal 10 29 3 7" xfId="12070"/>
    <cellStyle name="Normal 10 29 3 7 2" xfId="12071"/>
    <cellStyle name="Normal 10 29 3 7 2 2" xfId="12072"/>
    <cellStyle name="Normal 10 29 3 7 2 2 2" xfId="12073"/>
    <cellStyle name="Normal 10 29 3 7 2 3" xfId="12074"/>
    <cellStyle name="Normal 10 29 3 7 3" xfId="12075"/>
    <cellStyle name="Normal 10 29 3 7 3 2" xfId="12076"/>
    <cellStyle name="Normal 10 29 3 7 4" xfId="12077"/>
    <cellStyle name="Normal 10 29 3 8" xfId="12078"/>
    <cellStyle name="Normal 10 29 3 8 2" xfId="12079"/>
    <cellStyle name="Normal 10 29 3 8 2 2" xfId="12080"/>
    <cellStyle name="Normal 10 29 3 8 2 2 2" xfId="12081"/>
    <cellStyle name="Normal 10 29 3 8 2 3" xfId="12082"/>
    <cellStyle name="Normal 10 29 3 8 3" xfId="12083"/>
    <cellStyle name="Normal 10 29 3 8 3 2" xfId="12084"/>
    <cellStyle name="Normal 10 29 3 8 4" xfId="12085"/>
    <cellStyle name="Normal 10 29 3 9" xfId="12086"/>
    <cellStyle name="Normal 10 29 3 9 2" xfId="12087"/>
    <cellStyle name="Normal 10 29 3 9 2 2" xfId="12088"/>
    <cellStyle name="Normal 10 29 3 9 2 2 2" xfId="12089"/>
    <cellStyle name="Normal 10 29 3 9 2 3" xfId="12090"/>
    <cellStyle name="Normal 10 29 3 9 3" xfId="12091"/>
    <cellStyle name="Normal 10 29 3 9 3 2" xfId="12092"/>
    <cellStyle name="Normal 10 29 3 9 4" xfId="12093"/>
    <cellStyle name="Normal 10 29 4" xfId="12094"/>
    <cellStyle name="Normal 10 29 4 2" xfId="12095"/>
    <cellStyle name="Normal 10 29 4 2 2" xfId="12096"/>
    <cellStyle name="Normal 10 29 4 2 2 2" xfId="12097"/>
    <cellStyle name="Normal 10 29 4 2 2 2 2" xfId="12098"/>
    <cellStyle name="Normal 10 29 4 2 2 3" xfId="12099"/>
    <cellStyle name="Normal 10 29 4 2 3" xfId="12100"/>
    <cellStyle name="Normal 10 29 4 2 3 2" xfId="12101"/>
    <cellStyle name="Normal 10 29 4 2 4" xfId="12102"/>
    <cellStyle name="Normal 10 29 4 3" xfId="12103"/>
    <cellStyle name="Normal 10 29 4 3 2" xfId="12104"/>
    <cellStyle name="Normal 10 29 4 3 2 2" xfId="12105"/>
    <cellStyle name="Normal 10 29 4 3 2 2 2" xfId="12106"/>
    <cellStyle name="Normal 10 29 4 3 2 3" xfId="12107"/>
    <cellStyle name="Normal 10 29 4 3 3" xfId="12108"/>
    <cellStyle name="Normal 10 29 4 3 3 2" xfId="12109"/>
    <cellStyle name="Normal 10 29 4 3 4" xfId="12110"/>
    <cellStyle name="Normal 10 29 4 4" xfId="12111"/>
    <cellStyle name="Normal 10 29 4 4 2" xfId="12112"/>
    <cellStyle name="Normal 10 29 4 4 2 2" xfId="12113"/>
    <cellStyle name="Normal 10 29 4 4 2 2 2" xfId="12114"/>
    <cellStyle name="Normal 10 29 4 4 2 3" xfId="12115"/>
    <cellStyle name="Normal 10 29 4 4 3" xfId="12116"/>
    <cellStyle name="Normal 10 29 4 4 3 2" xfId="12117"/>
    <cellStyle name="Normal 10 29 4 4 4" xfId="12118"/>
    <cellStyle name="Normal 10 29 4 5" xfId="12119"/>
    <cellStyle name="Normal 10 29 4 5 2" xfId="12120"/>
    <cellStyle name="Normal 10 29 4 5 2 2" xfId="12121"/>
    <cellStyle name="Normal 10 29 4 5 2 2 2" xfId="12122"/>
    <cellStyle name="Normal 10 29 4 5 2 3" xfId="12123"/>
    <cellStyle name="Normal 10 29 4 5 3" xfId="12124"/>
    <cellStyle name="Normal 10 29 4 5 3 2" xfId="12125"/>
    <cellStyle name="Normal 10 29 4 5 4" xfId="12126"/>
    <cellStyle name="Normal 10 29 4 6" xfId="12127"/>
    <cellStyle name="Normal 10 29 4 6 2" xfId="12128"/>
    <cellStyle name="Normal 10 29 4 6 2 2" xfId="12129"/>
    <cellStyle name="Normal 10 29 4 6 2 2 2" xfId="12130"/>
    <cellStyle name="Normal 10 29 4 6 2 3" xfId="12131"/>
    <cellStyle name="Normal 10 29 4 6 3" xfId="12132"/>
    <cellStyle name="Normal 10 29 4 6 3 2" xfId="12133"/>
    <cellStyle name="Normal 10 29 4 6 4" xfId="12134"/>
    <cellStyle name="Normal 10 29 4 7" xfId="12135"/>
    <cellStyle name="Normal 10 29 4 7 2" xfId="12136"/>
    <cellStyle name="Normal 10 29 4 7 2 2" xfId="12137"/>
    <cellStyle name="Normal 10 29 4 7 3" xfId="12138"/>
    <cellStyle name="Normal 10 29 4 8" xfId="12139"/>
    <cellStyle name="Normal 10 29 4 8 2" xfId="12140"/>
    <cellStyle name="Normal 10 29 4 9" xfId="12141"/>
    <cellStyle name="Normal 10 29 5" xfId="12142"/>
    <cellStyle name="Normal 10 29 5 2" xfId="12143"/>
    <cellStyle name="Normal 10 29 5 2 2" xfId="12144"/>
    <cellStyle name="Normal 10 29 5 2 2 2" xfId="12145"/>
    <cellStyle name="Normal 10 29 5 2 2 2 2" xfId="12146"/>
    <cellStyle name="Normal 10 29 5 2 2 3" xfId="12147"/>
    <cellStyle name="Normal 10 29 5 2 3" xfId="12148"/>
    <cellStyle name="Normal 10 29 5 2 3 2" xfId="12149"/>
    <cellStyle name="Normal 10 29 5 2 4" xfId="12150"/>
    <cellStyle name="Normal 10 29 5 3" xfId="12151"/>
    <cellStyle name="Normal 10 29 5 3 2" xfId="12152"/>
    <cellStyle name="Normal 10 29 5 3 2 2" xfId="12153"/>
    <cellStyle name="Normal 10 29 5 3 2 2 2" xfId="12154"/>
    <cellStyle name="Normal 10 29 5 3 2 3" xfId="12155"/>
    <cellStyle name="Normal 10 29 5 3 3" xfId="12156"/>
    <cellStyle name="Normal 10 29 5 3 3 2" xfId="12157"/>
    <cellStyle name="Normal 10 29 5 3 4" xfId="12158"/>
    <cellStyle name="Normal 10 29 5 4" xfId="12159"/>
    <cellStyle name="Normal 10 29 5 4 2" xfId="12160"/>
    <cellStyle name="Normal 10 29 5 4 2 2" xfId="12161"/>
    <cellStyle name="Normal 10 29 5 4 2 2 2" xfId="12162"/>
    <cellStyle name="Normal 10 29 5 4 2 3" xfId="12163"/>
    <cellStyle name="Normal 10 29 5 4 3" xfId="12164"/>
    <cellStyle name="Normal 10 29 5 4 3 2" xfId="12165"/>
    <cellStyle name="Normal 10 29 5 4 4" xfId="12166"/>
    <cellStyle name="Normal 10 29 5 5" xfId="12167"/>
    <cellStyle name="Normal 10 29 5 5 2" xfId="12168"/>
    <cellStyle name="Normal 10 29 5 5 2 2" xfId="12169"/>
    <cellStyle name="Normal 10 29 5 5 2 2 2" xfId="12170"/>
    <cellStyle name="Normal 10 29 5 5 2 3" xfId="12171"/>
    <cellStyle name="Normal 10 29 5 5 3" xfId="12172"/>
    <cellStyle name="Normal 10 29 5 5 3 2" xfId="12173"/>
    <cellStyle name="Normal 10 29 5 5 4" xfId="12174"/>
    <cellStyle name="Normal 10 29 5 6" xfId="12175"/>
    <cellStyle name="Normal 10 29 5 6 2" xfId="12176"/>
    <cellStyle name="Normal 10 29 5 6 2 2" xfId="12177"/>
    <cellStyle name="Normal 10 29 5 6 2 2 2" xfId="12178"/>
    <cellStyle name="Normal 10 29 5 6 2 3" xfId="12179"/>
    <cellStyle name="Normal 10 29 5 6 3" xfId="12180"/>
    <cellStyle name="Normal 10 29 5 6 3 2" xfId="12181"/>
    <cellStyle name="Normal 10 29 5 6 4" xfId="12182"/>
    <cellStyle name="Normal 10 29 5 7" xfId="12183"/>
    <cellStyle name="Normal 10 29 5 7 2" xfId="12184"/>
    <cellStyle name="Normal 10 29 5 7 2 2" xfId="12185"/>
    <cellStyle name="Normal 10 29 5 7 3" xfId="12186"/>
    <cellStyle name="Normal 10 29 5 8" xfId="12187"/>
    <cellStyle name="Normal 10 29 5 8 2" xfId="12188"/>
    <cellStyle name="Normal 10 29 5 9" xfId="12189"/>
    <cellStyle name="Normal 10 29 6" xfId="12190"/>
    <cellStyle name="Normal 10 29 6 2" xfId="12191"/>
    <cellStyle name="Normal 10 29 6 2 2" xfId="12192"/>
    <cellStyle name="Normal 10 29 6 2 2 2" xfId="12193"/>
    <cellStyle name="Normal 10 29 6 2 2 2 2" xfId="12194"/>
    <cellStyle name="Normal 10 29 6 2 2 3" xfId="12195"/>
    <cellStyle name="Normal 10 29 6 2 3" xfId="12196"/>
    <cellStyle name="Normal 10 29 6 2 3 2" xfId="12197"/>
    <cellStyle name="Normal 10 29 6 2 4" xfId="12198"/>
    <cellStyle name="Normal 10 29 6 3" xfId="12199"/>
    <cellStyle name="Normal 10 29 6 3 2" xfId="12200"/>
    <cellStyle name="Normal 10 29 6 3 2 2" xfId="12201"/>
    <cellStyle name="Normal 10 29 6 3 2 2 2" xfId="12202"/>
    <cellStyle name="Normal 10 29 6 3 2 3" xfId="12203"/>
    <cellStyle name="Normal 10 29 6 3 3" xfId="12204"/>
    <cellStyle name="Normal 10 29 6 3 3 2" xfId="12205"/>
    <cellStyle name="Normal 10 29 6 3 4" xfId="12206"/>
    <cellStyle name="Normal 10 29 6 4" xfId="12207"/>
    <cellStyle name="Normal 10 29 6 4 2" xfId="12208"/>
    <cellStyle name="Normal 10 29 6 4 2 2" xfId="12209"/>
    <cellStyle name="Normal 10 29 6 4 2 2 2" xfId="12210"/>
    <cellStyle name="Normal 10 29 6 4 2 3" xfId="12211"/>
    <cellStyle name="Normal 10 29 6 4 3" xfId="12212"/>
    <cellStyle name="Normal 10 29 6 4 3 2" xfId="12213"/>
    <cellStyle name="Normal 10 29 6 4 4" xfId="12214"/>
    <cellStyle name="Normal 10 29 6 5" xfId="12215"/>
    <cellStyle name="Normal 10 29 6 5 2" xfId="12216"/>
    <cellStyle name="Normal 10 29 6 5 2 2" xfId="12217"/>
    <cellStyle name="Normal 10 29 6 5 2 2 2" xfId="12218"/>
    <cellStyle name="Normal 10 29 6 5 2 3" xfId="12219"/>
    <cellStyle name="Normal 10 29 6 5 3" xfId="12220"/>
    <cellStyle name="Normal 10 29 6 5 3 2" xfId="12221"/>
    <cellStyle name="Normal 10 29 6 5 4" xfId="12222"/>
    <cellStyle name="Normal 10 29 6 6" xfId="12223"/>
    <cellStyle name="Normal 10 29 6 6 2" xfId="12224"/>
    <cellStyle name="Normal 10 29 6 6 2 2" xfId="12225"/>
    <cellStyle name="Normal 10 29 6 6 2 2 2" xfId="12226"/>
    <cellStyle name="Normal 10 29 6 6 2 3" xfId="12227"/>
    <cellStyle name="Normal 10 29 6 6 3" xfId="12228"/>
    <cellStyle name="Normal 10 29 6 6 3 2" xfId="12229"/>
    <cellStyle name="Normal 10 29 6 6 4" xfId="12230"/>
    <cellStyle name="Normal 10 29 6 7" xfId="12231"/>
    <cellStyle name="Normal 10 29 6 7 2" xfId="12232"/>
    <cellStyle name="Normal 10 29 6 7 2 2" xfId="12233"/>
    <cellStyle name="Normal 10 29 6 7 3" xfId="12234"/>
    <cellStyle name="Normal 10 29 6 8" xfId="12235"/>
    <cellStyle name="Normal 10 29 6 8 2" xfId="12236"/>
    <cellStyle name="Normal 10 29 6 9" xfId="12237"/>
    <cellStyle name="Normal 10 29 7" xfId="12238"/>
    <cellStyle name="Normal 10 29 7 2" xfId="12239"/>
    <cellStyle name="Normal 10 29 7 2 2" xfId="12240"/>
    <cellStyle name="Normal 10 29 7 2 2 2" xfId="12241"/>
    <cellStyle name="Normal 10 29 7 2 3" xfId="12242"/>
    <cellStyle name="Normal 10 29 7 3" xfId="12243"/>
    <cellStyle name="Normal 10 29 7 3 2" xfId="12244"/>
    <cellStyle name="Normal 10 29 7 4" xfId="12245"/>
    <cellStyle name="Normal 10 29 8" xfId="12246"/>
    <cellStyle name="Normal 10 29 8 2" xfId="12247"/>
    <cellStyle name="Normal 10 29 8 2 2" xfId="12248"/>
    <cellStyle name="Normal 10 29 8 2 2 2" xfId="12249"/>
    <cellStyle name="Normal 10 29 8 2 3" xfId="12250"/>
    <cellStyle name="Normal 10 29 8 3" xfId="12251"/>
    <cellStyle name="Normal 10 29 8 3 2" xfId="12252"/>
    <cellStyle name="Normal 10 29 8 4" xfId="12253"/>
    <cellStyle name="Normal 10 29 9" xfId="12254"/>
    <cellStyle name="Normal 10 29 9 2" xfId="12255"/>
    <cellStyle name="Normal 10 29 9 2 2" xfId="12256"/>
    <cellStyle name="Normal 10 29 9 2 2 2" xfId="12257"/>
    <cellStyle name="Normal 10 29 9 2 3" xfId="12258"/>
    <cellStyle name="Normal 10 29 9 3" xfId="12259"/>
    <cellStyle name="Normal 10 29 9 3 2" xfId="12260"/>
    <cellStyle name="Normal 10 29 9 4" xfId="12261"/>
    <cellStyle name="Normal 10 3" xfId="12262"/>
    <cellStyle name="Normal 10 3 10" xfId="12263"/>
    <cellStyle name="Normal 10 3 10 2" xfId="12264"/>
    <cellStyle name="Normal 10 3 10 2 2" xfId="12265"/>
    <cellStyle name="Normal 10 3 10 2 2 2" xfId="12266"/>
    <cellStyle name="Normal 10 3 10 2 3" xfId="12267"/>
    <cellStyle name="Normal 10 3 10 3" xfId="12268"/>
    <cellStyle name="Normal 10 3 10 3 2" xfId="12269"/>
    <cellStyle name="Normal 10 3 10 4" xfId="12270"/>
    <cellStyle name="Normal 10 3 11" xfId="12271"/>
    <cellStyle name="Normal 10 3 11 2" xfId="12272"/>
    <cellStyle name="Normal 10 3 11 2 2" xfId="12273"/>
    <cellStyle name="Normal 10 3 11 2 2 2" xfId="12274"/>
    <cellStyle name="Normal 10 3 11 2 3" xfId="12275"/>
    <cellStyle name="Normal 10 3 11 3" xfId="12276"/>
    <cellStyle name="Normal 10 3 11 3 2" xfId="12277"/>
    <cellStyle name="Normal 10 3 11 4" xfId="12278"/>
    <cellStyle name="Normal 10 3 12" xfId="12279"/>
    <cellStyle name="Normal 10 3 12 2" xfId="12280"/>
    <cellStyle name="Normal 10 3 12 2 2" xfId="12281"/>
    <cellStyle name="Normal 10 3 12 3" xfId="12282"/>
    <cellStyle name="Normal 10 3 13" xfId="12283"/>
    <cellStyle name="Normal 10 3 13 2" xfId="12284"/>
    <cellStyle name="Normal 10 3 14" xfId="12285"/>
    <cellStyle name="Normal 10 3 2" xfId="12286"/>
    <cellStyle name="Normal 10 3 2 10" xfId="12287"/>
    <cellStyle name="Normal 10 3 2 10 2" xfId="12288"/>
    <cellStyle name="Normal 10 3 2 10 2 2" xfId="12289"/>
    <cellStyle name="Normal 10 3 2 10 3" xfId="12290"/>
    <cellStyle name="Normal 10 3 2 11" xfId="12291"/>
    <cellStyle name="Normal 10 3 2 11 2" xfId="12292"/>
    <cellStyle name="Normal 10 3 2 12" xfId="12293"/>
    <cellStyle name="Normal 10 3 2 2" xfId="12294"/>
    <cellStyle name="Normal 10 3 2 2 2" xfId="12295"/>
    <cellStyle name="Normal 10 3 2 2 2 2" xfId="12296"/>
    <cellStyle name="Normal 10 3 2 2 2 2 2" xfId="12297"/>
    <cellStyle name="Normal 10 3 2 2 2 2 2 2" xfId="12298"/>
    <cellStyle name="Normal 10 3 2 2 2 2 3" xfId="12299"/>
    <cellStyle name="Normal 10 3 2 2 2 3" xfId="12300"/>
    <cellStyle name="Normal 10 3 2 2 2 3 2" xfId="12301"/>
    <cellStyle name="Normal 10 3 2 2 2 4" xfId="12302"/>
    <cellStyle name="Normal 10 3 2 2 3" xfId="12303"/>
    <cellStyle name="Normal 10 3 2 2 3 2" xfId="12304"/>
    <cellStyle name="Normal 10 3 2 2 3 2 2" xfId="12305"/>
    <cellStyle name="Normal 10 3 2 2 3 2 2 2" xfId="12306"/>
    <cellStyle name="Normal 10 3 2 2 3 2 3" xfId="12307"/>
    <cellStyle name="Normal 10 3 2 2 3 3" xfId="12308"/>
    <cellStyle name="Normal 10 3 2 2 3 3 2" xfId="12309"/>
    <cellStyle name="Normal 10 3 2 2 3 4" xfId="12310"/>
    <cellStyle name="Normal 10 3 2 2 4" xfId="12311"/>
    <cellStyle name="Normal 10 3 2 2 4 2" xfId="12312"/>
    <cellStyle name="Normal 10 3 2 2 4 2 2" xfId="12313"/>
    <cellStyle name="Normal 10 3 2 2 4 2 2 2" xfId="12314"/>
    <cellStyle name="Normal 10 3 2 2 4 2 3" xfId="12315"/>
    <cellStyle name="Normal 10 3 2 2 4 3" xfId="12316"/>
    <cellStyle name="Normal 10 3 2 2 4 3 2" xfId="12317"/>
    <cellStyle name="Normal 10 3 2 2 4 4" xfId="12318"/>
    <cellStyle name="Normal 10 3 2 2 5" xfId="12319"/>
    <cellStyle name="Normal 10 3 2 2 5 2" xfId="12320"/>
    <cellStyle name="Normal 10 3 2 2 5 2 2" xfId="12321"/>
    <cellStyle name="Normal 10 3 2 2 5 2 2 2" xfId="12322"/>
    <cellStyle name="Normal 10 3 2 2 5 2 3" xfId="12323"/>
    <cellStyle name="Normal 10 3 2 2 5 3" xfId="12324"/>
    <cellStyle name="Normal 10 3 2 2 5 3 2" xfId="12325"/>
    <cellStyle name="Normal 10 3 2 2 5 4" xfId="12326"/>
    <cellStyle name="Normal 10 3 2 2 6" xfId="12327"/>
    <cellStyle name="Normal 10 3 2 2 6 2" xfId="12328"/>
    <cellStyle name="Normal 10 3 2 2 6 2 2" xfId="12329"/>
    <cellStyle name="Normal 10 3 2 2 6 2 2 2" xfId="12330"/>
    <cellStyle name="Normal 10 3 2 2 6 2 3" xfId="12331"/>
    <cellStyle name="Normal 10 3 2 2 6 3" xfId="12332"/>
    <cellStyle name="Normal 10 3 2 2 6 3 2" xfId="12333"/>
    <cellStyle name="Normal 10 3 2 2 6 4" xfId="12334"/>
    <cellStyle name="Normal 10 3 2 2 7" xfId="12335"/>
    <cellStyle name="Normal 10 3 2 2 7 2" xfId="12336"/>
    <cellStyle name="Normal 10 3 2 2 7 2 2" xfId="12337"/>
    <cellStyle name="Normal 10 3 2 2 7 3" xfId="12338"/>
    <cellStyle name="Normal 10 3 2 2 8" xfId="12339"/>
    <cellStyle name="Normal 10 3 2 2 8 2" xfId="12340"/>
    <cellStyle name="Normal 10 3 2 2 9" xfId="12341"/>
    <cellStyle name="Normal 10 3 2 3" xfId="12342"/>
    <cellStyle name="Normal 10 3 2 3 2" xfId="12343"/>
    <cellStyle name="Normal 10 3 2 3 2 2" xfId="12344"/>
    <cellStyle name="Normal 10 3 2 3 2 2 2" xfId="12345"/>
    <cellStyle name="Normal 10 3 2 3 2 2 2 2" xfId="12346"/>
    <cellStyle name="Normal 10 3 2 3 2 2 3" xfId="12347"/>
    <cellStyle name="Normal 10 3 2 3 2 3" xfId="12348"/>
    <cellStyle name="Normal 10 3 2 3 2 3 2" xfId="12349"/>
    <cellStyle name="Normal 10 3 2 3 2 4" xfId="12350"/>
    <cellStyle name="Normal 10 3 2 3 3" xfId="12351"/>
    <cellStyle name="Normal 10 3 2 3 3 2" xfId="12352"/>
    <cellStyle name="Normal 10 3 2 3 3 2 2" xfId="12353"/>
    <cellStyle name="Normal 10 3 2 3 3 2 2 2" xfId="12354"/>
    <cellStyle name="Normal 10 3 2 3 3 2 3" xfId="12355"/>
    <cellStyle name="Normal 10 3 2 3 3 3" xfId="12356"/>
    <cellStyle name="Normal 10 3 2 3 3 3 2" xfId="12357"/>
    <cellStyle name="Normal 10 3 2 3 3 4" xfId="12358"/>
    <cellStyle name="Normal 10 3 2 3 4" xfId="12359"/>
    <cellStyle name="Normal 10 3 2 3 4 2" xfId="12360"/>
    <cellStyle name="Normal 10 3 2 3 4 2 2" xfId="12361"/>
    <cellStyle name="Normal 10 3 2 3 4 2 2 2" xfId="12362"/>
    <cellStyle name="Normal 10 3 2 3 4 2 3" xfId="12363"/>
    <cellStyle name="Normal 10 3 2 3 4 3" xfId="12364"/>
    <cellStyle name="Normal 10 3 2 3 4 3 2" xfId="12365"/>
    <cellStyle name="Normal 10 3 2 3 4 4" xfId="12366"/>
    <cellStyle name="Normal 10 3 2 3 5" xfId="12367"/>
    <cellStyle name="Normal 10 3 2 3 5 2" xfId="12368"/>
    <cellStyle name="Normal 10 3 2 3 5 2 2" xfId="12369"/>
    <cellStyle name="Normal 10 3 2 3 5 2 2 2" xfId="12370"/>
    <cellStyle name="Normal 10 3 2 3 5 2 3" xfId="12371"/>
    <cellStyle name="Normal 10 3 2 3 5 3" xfId="12372"/>
    <cellStyle name="Normal 10 3 2 3 5 3 2" xfId="12373"/>
    <cellStyle name="Normal 10 3 2 3 5 4" xfId="12374"/>
    <cellStyle name="Normal 10 3 2 3 6" xfId="12375"/>
    <cellStyle name="Normal 10 3 2 3 6 2" xfId="12376"/>
    <cellStyle name="Normal 10 3 2 3 6 2 2" xfId="12377"/>
    <cellStyle name="Normal 10 3 2 3 6 2 2 2" xfId="12378"/>
    <cellStyle name="Normal 10 3 2 3 6 2 3" xfId="12379"/>
    <cellStyle name="Normal 10 3 2 3 6 3" xfId="12380"/>
    <cellStyle name="Normal 10 3 2 3 6 3 2" xfId="12381"/>
    <cellStyle name="Normal 10 3 2 3 6 4" xfId="12382"/>
    <cellStyle name="Normal 10 3 2 3 7" xfId="12383"/>
    <cellStyle name="Normal 10 3 2 3 7 2" xfId="12384"/>
    <cellStyle name="Normal 10 3 2 3 7 2 2" xfId="12385"/>
    <cellStyle name="Normal 10 3 2 3 7 3" xfId="12386"/>
    <cellStyle name="Normal 10 3 2 3 8" xfId="12387"/>
    <cellStyle name="Normal 10 3 2 3 8 2" xfId="12388"/>
    <cellStyle name="Normal 10 3 2 3 9" xfId="12389"/>
    <cellStyle name="Normal 10 3 2 4" xfId="12390"/>
    <cellStyle name="Normal 10 3 2 4 2" xfId="12391"/>
    <cellStyle name="Normal 10 3 2 4 2 2" xfId="12392"/>
    <cellStyle name="Normal 10 3 2 4 2 2 2" xfId="12393"/>
    <cellStyle name="Normal 10 3 2 4 2 2 2 2" xfId="12394"/>
    <cellStyle name="Normal 10 3 2 4 2 2 3" xfId="12395"/>
    <cellStyle name="Normal 10 3 2 4 2 3" xfId="12396"/>
    <cellStyle name="Normal 10 3 2 4 2 3 2" xfId="12397"/>
    <cellStyle name="Normal 10 3 2 4 2 4" xfId="12398"/>
    <cellStyle name="Normal 10 3 2 4 3" xfId="12399"/>
    <cellStyle name="Normal 10 3 2 4 3 2" xfId="12400"/>
    <cellStyle name="Normal 10 3 2 4 3 2 2" xfId="12401"/>
    <cellStyle name="Normal 10 3 2 4 3 2 2 2" xfId="12402"/>
    <cellStyle name="Normal 10 3 2 4 3 2 3" xfId="12403"/>
    <cellStyle name="Normal 10 3 2 4 3 3" xfId="12404"/>
    <cellStyle name="Normal 10 3 2 4 3 3 2" xfId="12405"/>
    <cellStyle name="Normal 10 3 2 4 3 4" xfId="12406"/>
    <cellStyle name="Normal 10 3 2 4 4" xfId="12407"/>
    <cellStyle name="Normal 10 3 2 4 4 2" xfId="12408"/>
    <cellStyle name="Normal 10 3 2 4 4 2 2" xfId="12409"/>
    <cellStyle name="Normal 10 3 2 4 4 2 2 2" xfId="12410"/>
    <cellStyle name="Normal 10 3 2 4 4 2 3" xfId="12411"/>
    <cellStyle name="Normal 10 3 2 4 4 3" xfId="12412"/>
    <cellStyle name="Normal 10 3 2 4 4 3 2" xfId="12413"/>
    <cellStyle name="Normal 10 3 2 4 4 4" xfId="12414"/>
    <cellStyle name="Normal 10 3 2 4 5" xfId="12415"/>
    <cellStyle name="Normal 10 3 2 4 5 2" xfId="12416"/>
    <cellStyle name="Normal 10 3 2 4 5 2 2" xfId="12417"/>
    <cellStyle name="Normal 10 3 2 4 5 2 2 2" xfId="12418"/>
    <cellStyle name="Normal 10 3 2 4 5 2 3" xfId="12419"/>
    <cellStyle name="Normal 10 3 2 4 5 3" xfId="12420"/>
    <cellStyle name="Normal 10 3 2 4 5 3 2" xfId="12421"/>
    <cellStyle name="Normal 10 3 2 4 5 4" xfId="12422"/>
    <cellStyle name="Normal 10 3 2 4 6" xfId="12423"/>
    <cellStyle name="Normal 10 3 2 4 6 2" xfId="12424"/>
    <cellStyle name="Normal 10 3 2 4 6 2 2" xfId="12425"/>
    <cellStyle name="Normal 10 3 2 4 6 2 2 2" xfId="12426"/>
    <cellStyle name="Normal 10 3 2 4 6 2 3" xfId="12427"/>
    <cellStyle name="Normal 10 3 2 4 6 3" xfId="12428"/>
    <cellStyle name="Normal 10 3 2 4 6 3 2" xfId="12429"/>
    <cellStyle name="Normal 10 3 2 4 6 4" xfId="12430"/>
    <cellStyle name="Normal 10 3 2 4 7" xfId="12431"/>
    <cellStyle name="Normal 10 3 2 4 7 2" xfId="12432"/>
    <cellStyle name="Normal 10 3 2 4 7 2 2" xfId="12433"/>
    <cellStyle name="Normal 10 3 2 4 7 3" xfId="12434"/>
    <cellStyle name="Normal 10 3 2 4 8" xfId="12435"/>
    <cellStyle name="Normal 10 3 2 4 8 2" xfId="12436"/>
    <cellStyle name="Normal 10 3 2 4 9" xfId="12437"/>
    <cellStyle name="Normal 10 3 2 5" xfId="12438"/>
    <cellStyle name="Normal 10 3 2 5 2" xfId="12439"/>
    <cellStyle name="Normal 10 3 2 5 2 2" xfId="12440"/>
    <cellStyle name="Normal 10 3 2 5 2 2 2" xfId="12441"/>
    <cellStyle name="Normal 10 3 2 5 2 3" xfId="12442"/>
    <cellStyle name="Normal 10 3 2 5 3" xfId="12443"/>
    <cellStyle name="Normal 10 3 2 5 3 2" xfId="12444"/>
    <cellStyle name="Normal 10 3 2 5 4" xfId="12445"/>
    <cellStyle name="Normal 10 3 2 6" xfId="12446"/>
    <cellStyle name="Normal 10 3 2 6 2" xfId="12447"/>
    <cellStyle name="Normal 10 3 2 6 2 2" xfId="12448"/>
    <cellStyle name="Normal 10 3 2 6 2 2 2" xfId="12449"/>
    <cellStyle name="Normal 10 3 2 6 2 3" xfId="12450"/>
    <cellStyle name="Normal 10 3 2 6 3" xfId="12451"/>
    <cellStyle name="Normal 10 3 2 6 3 2" xfId="12452"/>
    <cellStyle name="Normal 10 3 2 6 4" xfId="12453"/>
    <cellStyle name="Normal 10 3 2 7" xfId="12454"/>
    <cellStyle name="Normal 10 3 2 7 2" xfId="12455"/>
    <cellStyle name="Normal 10 3 2 7 2 2" xfId="12456"/>
    <cellStyle name="Normal 10 3 2 7 2 2 2" xfId="12457"/>
    <cellStyle name="Normal 10 3 2 7 2 3" xfId="12458"/>
    <cellStyle name="Normal 10 3 2 7 3" xfId="12459"/>
    <cellStyle name="Normal 10 3 2 7 3 2" xfId="12460"/>
    <cellStyle name="Normal 10 3 2 7 4" xfId="12461"/>
    <cellStyle name="Normal 10 3 2 8" xfId="12462"/>
    <cellStyle name="Normal 10 3 2 8 2" xfId="12463"/>
    <cellStyle name="Normal 10 3 2 8 2 2" xfId="12464"/>
    <cellStyle name="Normal 10 3 2 8 2 2 2" xfId="12465"/>
    <cellStyle name="Normal 10 3 2 8 2 3" xfId="12466"/>
    <cellStyle name="Normal 10 3 2 8 3" xfId="12467"/>
    <cellStyle name="Normal 10 3 2 8 3 2" xfId="12468"/>
    <cellStyle name="Normal 10 3 2 8 4" xfId="12469"/>
    <cellStyle name="Normal 10 3 2 9" xfId="12470"/>
    <cellStyle name="Normal 10 3 2 9 2" xfId="12471"/>
    <cellStyle name="Normal 10 3 2 9 2 2" xfId="12472"/>
    <cellStyle name="Normal 10 3 2 9 2 2 2" xfId="12473"/>
    <cellStyle name="Normal 10 3 2 9 2 3" xfId="12474"/>
    <cellStyle name="Normal 10 3 2 9 3" xfId="12475"/>
    <cellStyle name="Normal 10 3 2 9 3 2" xfId="12476"/>
    <cellStyle name="Normal 10 3 2 9 4" xfId="12477"/>
    <cellStyle name="Normal 10 3 3" xfId="12478"/>
    <cellStyle name="Normal 10 3 3 10" xfId="12479"/>
    <cellStyle name="Normal 10 3 3 10 2" xfId="12480"/>
    <cellStyle name="Normal 10 3 3 10 2 2" xfId="12481"/>
    <cellStyle name="Normal 10 3 3 10 3" xfId="12482"/>
    <cellStyle name="Normal 10 3 3 11" xfId="12483"/>
    <cellStyle name="Normal 10 3 3 11 2" xfId="12484"/>
    <cellStyle name="Normal 10 3 3 12" xfId="12485"/>
    <cellStyle name="Normal 10 3 3 2" xfId="12486"/>
    <cellStyle name="Normal 10 3 3 2 2" xfId="12487"/>
    <cellStyle name="Normal 10 3 3 2 2 2" xfId="12488"/>
    <cellStyle name="Normal 10 3 3 2 2 2 2" xfId="12489"/>
    <cellStyle name="Normal 10 3 3 2 2 2 2 2" xfId="12490"/>
    <cellStyle name="Normal 10 3 3 2 2 2 3" xfId="12491"/>
    <cellStyle name="Normal 10 3 3 2 2 3" xfId="12492"/>
    <cellStyle name="Normal 10 3 3 2 2 3 2" xfId="12493"/>
    <cellStyle name="Normal 10 3 3 2 2 4" xfId="12494"/>
    <cellStyle name="Normal 10 3 3 2 3" xfId="12495"/>
    <cellStyle name="Normal 10 3 3 2 3 2" xfId="12496"/>
    <cellStyle name="Normal 10 3 3 2 3 2 2" xfId="12497"/>
    <cellStyle name="Normal 10 3 3 2 3 2 2 2" xfId="12498"/>
    <cellStyle name="Normal 10 3 3 2 3 2 3" xfId="12499"/>
    <cellStyle name="Normal 10 3 3 2 3 3" xfId="12500"/>
    <cellStyle name="Normal 10 3 3 2 3 3 2" xfId="12501"/>
    <cellStyle name="Normal 10 3 3 2 3 4" xfId="12502"/>
    <cellStyle name="Normal 10 3 3 2 4" xfId="12503"/>
    <cellStyle name="Normal 10 3 3 2 4 2" xfId="12504"/>
    <cellStyle name="Normal 10 3 3 2 4 2 2" xfId="12505"/>
    <cellStyle name="Normal 10 3 3 2 4 2 2 2" xfId="12506"/>
    <cellStyle name="Normal 10 3 3 2 4 2 3" xfId="12507"/>
    <cellStyle name="Normal 10 3 3 2 4 3" xfId="12508"/>
    <cellStyle name="Normal 10 3 3 2 4 3 2" xfId="12509"/>
    <cellStyle name="Normal 10 3 3 2 4 4" xfId="12510"/>
    <cellStyle name="Normal 10 3 3 2 5" xfId="12511"/>
    <cellStyle name="Normal 10 3 3 2 5 2" xfId="12512"/>
    <cellStyle name="Normal 10 3 3 2 5 2 2" xfId="12513"/>
    <cellStyle name="Normal 10 3 3 2 5 2 2 2" xfId="12514"/>
    <cellStyle name="Normal 10 3 3 2 5 2 3" xfId="12515"/>
    <cellStyle name="Normal 10 3 3 2 5 3" xfId="12516"/>
    <cellStyle name="Normal 10 3 3 2 5 3 2" xfId="12517"/>
    <cellStyle name="Normal 10 3 3 2 5 4" xfId="12518"/>
    <cellStyle name="Normal 10 3 3 2 6" xfId="12519"/>
    <cellStyle name="Normal 10 3 3 2 6 2" xfId="12520"/>
    <cellStyle name="Normal 10 3 3 2 6 2 2" xfId="12521"/>
    <cellStyle name="Normal 10 3 3 2 6 2 2 2" xfId="12522"/>
    <cellStyle name="Normal 10 3 3 2 6 2 3" xfId="12523"/>
    <cellStyle name="Normal 10 3 3 2 6 3" xfId="12524"/>
    <cellStyle name="Normal 10 3 3 2 6 3 2" xfId="12525"/>
    <cellStyle name="Normal 10 3 3 2 6 4" xfId="12526"/>
    <cellStyle name="Normal 10 3 3 2 7" xfId="12527"/>
    <cellStyle name="Normal 10 3 3 2 7 2" xfId="12528"/>
    <cellStyle name="Normal 10 3 3 2 7 2 2" xfId="12529"/>
    <cellStyle name="Normal 10 3 3 2 7 3" xfId="12530"/>
    <cellStyle name="Normal 10 3 3 2 8" xfId="12531"/>
    <cellStyle name="Normal 10 3 3 2 8 2" xfId="12532"/>
    <cellStyle name="Normal 10 3 3 2 9" xfId="12533"/>
    <cellStyle name="Normal 10 3 3 3" xfId="12534"/>
    <cellStyle name="Normal 10 3 3 3 2" xfId="12535"/>
    <cellStyle name="Normal 10 3 3 3 2 2" xfId="12536"/>
    <cellStyle name="Normal 10 3 3 3 2 2 2" xfId="12537"/>
    <cellStyle name="Normal 10 3 3 3 2 2 2 2" xfId="12538"/>
    <cellStyle name="Normal 10 3 3 3 2 2 3" xfId="12539"/>
    <cellStyle name="Normal 10 3 3 3 2 3" xfId="12540"/>
    <cellStyle name="Normal 10 3 3 3 2 3 2" xfId="12541"/>
    <cellStyle name="Normal 10 3 3 3 2 4" xfId="12542"/>
    <cellStyle name="Normal 10 3 3 3 3" xfId="12543"/>
    <cellStyle name="Normal 10 3 3 3 3 2" xfId="12544"/>
    <cellStyle name="Normal 10 3 3 3 3 2 2" xfId="12545"/>
    <cellStyle name="Normal 10 3 3 3 3 2 2 2" xfId="12546"/>
    <cellStyle name="Normal 10 3 3 3 3 2 3" xfId="12547"/>
    <cellStyle name="Normal 10 3 3 3 3 3" xfId="12548"/>
    <cellStyle name="Normal 10 3 3 3 3 3 2" xfId="12549"/>
    <cellStyle name="Normal 10 3 3 3 3 4" xfId="12550"/>
    <cellStyle name="Normal 10 3 3 3 4" xfId="12551"/>
    <cellStyle name="Normal 10 3 3 3 4 2" xfId="12552"/>
    <cellStyle name="Normal 10 3 3 3 4 2 2" xfId="12553"/>
    <cellStyle name="Normal 10 3 3 3 4 2 2 2" xfId="12554"/>
    <cellStyle name="Normal 10 3 3 3 4 2 3" xfId="12555"/>
    <cellStyle name="Normal 10 3 3 3 4 3" xfId="12556"/>
    <cellStyle name="Normal 10 3 3 3 4 3 2" xfId="12557"/>
    <cellStyle name="Normal 10 3 3 3 4 4" xfId="12558"/>
    <cellStyle name="Normal 10 3 3 3 5" xfId="12559"/>
    <cellStyle name="Normal 10 3 3 3 5 2" xfId="12560"/>
    <cellStyle name="Normal 10 3 3 3 5 2 2" xfId="12561"/>
    <cellStyle name="Normal 10 3 3 3 5 2 2 2" xfId="12562"/>
    <cellStyle name="Normal 10 3 3 3 5 2 3" xfId="12563"/>
    <cellStyle name="Normal 10 3 3 3 5 3" xfId="12564"/>
    <cellStyle name="Normal 10 3 3 3 5 3 2" xfId="12565"/>
    <cellStyle name="Normal 10 3 3 3 5 4" xfId="12566"/>
    <cellStyle name="Normal 10 3 3 3 6" xfId="12567"/>
    <cellStyle name="Normal 10 3 3 3 6 2" xfId="12568"/>
    <cellStyle name="Normal 10 3 3 3 6 2 2" xfId="12569"/>
    <cellStyle name="Normal 10 3 3 3 6 2 2 2" xfId="12570"/>
    <cellStyle name="Normal 10 3 3 3 6 2 3" xfId="12571"/>
    <cellStyle name="Normal 10 3 3 3 6 3" xfId="12572"/>
    <cellStyle name="Normal 10 3 3 3 6 3 2" xfId="12573"/>
    <cellStyle name="Normal 10 3 3 3 6 4" xfId="12574"/>
    <cellStyle name="Normal 10 3 3 3 7" xfId="12575"/>
    <cellStyle name="Normal 10 3 3 3 7 2" xfId="12576"/>
    <cellStyle name="Normal 10 3 3 3 7 2 2" xfId="12577"/>
    <cellStyle name="Normal 10 3 3 3 7 3" xfId="12578"/>
    <cellStyle name="Normal 10 3 3 3 8" xfId="12579"/>
    <cellStyle name="Normal 10 3 3 3 8 2" xfId="12580"/>
    <cellStyle name="Normal 10 3 3 3 9" xfId="12581"/>
    <cellStyle name="Normal 10 3 3 4" xfId="12582"/>
    <cellStyle name="Normal 10 3 3 4 2" xfId="12583"/>
    <cellStyle name="Normal 10 3 3 4 2 2" xfId="12584"/>
    <cellStyle name="Normal 10 3 3 4 2 2 2" xfId="12585"/>
    <cellStyle name="Normal 10 3 3 4 2 2 2 2" xfId="12586"/>
    <cellStyle name="Normal 10 3 3 4 2 2 3" xfId="12587"/>
    <cellStyle name="Normal 10 3 3 4 2 3" xfId="12588"/>
    <cellStyle name="Normal 10 3 3 4 2 3 2" xfId="12589"/>
    <cellStyle name="Normal 10 3 3 4 2 4" xfId="12590"/>
    <cellStyle name="Normal 10 3 3 4 3" xfId="12591"/>
    <cellStyle name="Normal 10 3 3 4 3 2" xfId="12592"/>
    <cellStyle name="Normal 10 3 3 4 3 2 2" xfId="12593"/>
    <cellStyle name="Normal 10 3 3 4 3 2 2 2" xfId="12594"/>
    <cellStyle name="Normal 10 3 3 4 3 2 3" xfId="12595"/>
    <cellStyle name="Normal 10 3 3 4 3 3" xfId="12596"/>
    <cellStyle name="Normal 10 3 3 4 3 3 2" xfId="12597"/>
    <cellStyle name="Normal 10 3 3 4 3 4" xfId="12598"/>
    <cellStyle name="Normal 10 3 3 4 4" xfId="12599"/>
    <cellStyle name="Normal 10 3 3 4 4 2" xfId="12600"/>
    <cellStyle name="Normal 10 3 3 4 4 2 2" xfId="12601"/>
    <cellStyle name="Normal 10 3 3 4 4 2 2 2" xfId="12602"/>
    <cellStyle name="Normal 10 3 3 4 4 2 3" xfId="12603"/>
    <cellStyle name="Normal 10 3 3 4 4 3" xfId="12604"/>
    <cellStyle name="Normal 10 3 3 4 4 3 2" xfId="12605"/>
    <cellStyle name="Normal 10 3 3 4 4 4" xfId="12606"/>
    <cellStyle name="Normal 10 3 3 4 5" xfId="12607"/>
    <cellStyle name="Normal 10 3 3 4 5 2" xfId="12608"/>
    <cellStyle name="Normal 10 3 3 4 5 2 2" xfId="12609"/>
    <cellStyle name="Normal 10 3 3 4 5 2 2 2" xfId="12610"/>
    <cellStyle name="Normal 10 3 3 4 5 2 3" xfId="12611"/>
    <cellStyle name="Normal 10 3 3 4 5 3" xfId="12612"/>
    <cellStyle name="Normal 10 3 3 4 5 3 2" xfId="12613"/>
    <cellStyle name="Normal 10 3 3 4 5 4" xfId="12614"/>
    <cellStyle name="Normal 10 3 3 4 6" xfId="12615"/>
    <cellStyle name="Normal 10 3 3 4 6 2" xfId="12616"/>
    <cellStyle name="Normal 10 3 3 4 6 2 2" xfId="12617"/>
    <cellStyle name="Normal 10 3 3 4 6 2 2 2" xfId="12618"/>
    <cellStyle name="Normal 10 3 3 4 6 2 3" xfId="12619"/>
    <cellStyle name="Normal 10 3 3 4 6 3" xfId="12620"/>
    <cellStyle name="Normal 10 3 3 4 6 3 2" xfId="12621"/>
    <cellStyle name="Normal 10 3 3 4 6 4" xfId="12622"/>
    <cellStyle name="Normal 10 3 3 4 7" xfId="12623"/>
    <cellStyle name="Normal 10 3 3 4 7 2" xfId="12624"/>
    <cellStyle name="Normal 10 3 3 4 7 2 2" xfId="12625"/>
    <cellStyle name="Normal 10 3 3 4 7 3" xfId="12626"/>
    <cellStyle name="Normal 10 3 3 4 8" xfId="12627"/>
    <cellStyle name="Normal 10 3 3 4 8 2" xfId="12628"/>
    <cellStyle name="Normal 10 3 3 4 9" xfId="12629"/>
    <cellStyle name="Normal 10 3 3 5" xfId="12630"/>
    <cellStyle name="Normal 10 3 3 5 2" xfId="12631"/>
    <cellStyle name="Normal 10 3 3 5 2 2" xfId="12632"/>
    <cellStyle name="Normal 10 3 3 5 2 2 2" xfId="12633"/>
    <cellStyle name="Normal 10 3 3 5 2 3" xfId="12634"/>
    <cellStyle name="Normal 10 3 3 5 3" xfId="12635"/>
    <cellStyle name="Normal 10 3 3 5 3 2" xfId="12636"/>
    <cellStyle name="Normal 10 3 3 5 4" xfId="12637"/>
    <cellStyle name="Normal 10 3 3 6" xfId="12638"/>
    <cellStyle name="Normal 10 3 3 6 2" xfId="12639"/>
    <cellStyle name="Normal 10 3 3 6 2 2" xfId="12640"/>
    <cellStyle name="Normal 10 3 3 6 2 2 2" xfId="12641"/>
    <cellStyle name="Normal 10 3 3 6 2 3" xfId="12642"/>
    <cellStyle name="Normal 10 3 3 6 3" xfId="12643"/>
    <cellStyle name="Normal 10 3 3 6 3 2" xfId="12644"/>
    <cellStyle name="Normal 10 3 3 6 4" xfId="12645"/>
    <cellStyle name="Normal 10 3 3 7" xfId="12646"/>
    <cellStyle name="Normal 10 3 3 7 2" xfId="12647"/>
    <cellStyle name="Normal 10 3 3 7 2 2" xfId="12648"/>
    <cellStyle name="Normal 10 3 3 7 2 2 2" xfId="12649"/>
    <cellStyle name="Normal 10 3 3 7 2 3" xfId="12650"/>
    <cellStyle name="Normal 10 3 3 7 3" xfId="12651"/>
    <cellStyle name="Normal 10 3 3 7 3 2" xfId="12652"/>
    <cellStyle name="Normal 10 3 3 7 4" xfId="12653"/>
    <cellStyle name="Normal 10 3 3 8" xfId="12654"/>
    <cellStyle name="Normal 10 3 3 8 2" xfId="12655"/>
    <cellStyle name="Normal 10 3 3 8 2 2" xfId="12656"/>
    <cellStyle name="Normal 10 3 3 8 2 2 2" xfId="12657"/>
    <cellStyle name="Normal 10 3 3 8 2 3" xfId="12658"/>
    <cellStyle name="Normal 10 3 3 8 3" xfId="12659"/>
    <cellStyle name="Normal 10 3 3 8 3 2" xfId="12660"/>
    <cellStyle name="Normal 10 3 3 8 4" xfId="12661"/>
    <cellStyle name="Normal 10 3 3 9" xfId="12662"/>
    <cellStyle name="Normal 10 3 3 9 2" xfId="12663"/>
    <cellStyle name="Normal 10 3 3 9 2 2" xfId="12664"/>
    <cellStyle name="Normal 10 3 3 9 2 2 2" xfId="12665"/>
    <cellStyle name="Normal 10 3 3 9 2 3" xfId="12666"/>
    <cellStyle name="Normal 10 3 3 9 3" xfId="12667"/>
    <cellStyle name="Normal 10 3 3 9 3 2" xfId="12668"/>
    <cellStyle name="Normal 10 3 3 9 4" xfId="12669"/>
    <cellStyle name="Normal 10 3 4" xfId="12670"/>
    <cellStyle name="Normal 10 3 4 2" xfId="12671"/>
    <cellStyle name="Normal 10 3 4 2 2" xfId="12672"/>
    <cellStyle name="Normal 10 3 4 2 2 2" xfId="12673"/>
    <cellStyle name="Normal 10 3 4 2 2 2 2" xfId="12674"/>
    <cellStyle name="Normal 10 3 4 2 2 3" xfId="12675"/>
    <cellStyle name="Normal 10 3 4 2 3" xfId="12676"/>
    <cellStyle name="Normal 10 3 4 2 3 2" xfId="12677"/>
    <cellStyle name="Normal 10 3 4 2 4" xfId="12678"/>
    <cellStyle name="Normal 10 3 4 3" xfId="12679"/>
    <cellStyle name="Normal 10 3 4 3 2" xfId="12680"/>
    <cellStyle name="Normal 10 3 4 3 2 2" xfId="12681"/>
    <cellStyle name="Normal 10 3 4 3 2 2 2" xfId="12682"/>
    <cellStyle name="Normal 10 3 4 3 2 3" xfId="12683"/>
    <cellStyle name="Normal 10 3 4 3 3" xfId="12684"/>
    <cellStyle name="Normal 10 3 4 3 3 2" xfId="12685"/>
    <cellStyle name="Normal 10 3 4 3 4" xfId="12686"/>
    <cellStyle name="Normal 10 3 4 4" xfId="12687"/>
    <cellStyle name="Normal 10 3 4 4 2" xfId="12688"/>
    <cellStyle name="Normal 10 3 4 4 2 2" xfId="12689"/>
    <cellStyle name="Normal 10 3 4 4 2 2 2" xfId="12690"/>
    <cellStyle name="Normal 10 3 4 4 2 3" xfId="12691"/>
    <cellStyle name="Normal 10 3 4 4 3" xfId="12692"/>
    <cellStyle name="Normal 10 3 4 4 3 2" xfId="12693"/>
    <cellStyle name="Normal 10 3 4 4 4" xfId="12694"/>
    <cellStyle name="Normal 10 3 4 5" xfId="12695"/>
    <cellStyle name="Normal 10 3 4 5 2" xfId="12696"/>
    <cellStyle name="Normal 10 3 4 5 2 2" xfId="12697"/>
    <cellStyle name="Normal 10 3 4 5 2 2 2" xfId="12698"/>
    <cellStyle name="Normal 10 3 4 5 2 3" xfId="12699"/>
    <cellStyle name="Normal 10 3 4 5 3" xfId="12700"/>
    <cellStyle name="Normal 10 3 4 5 3 2" xfId="12701"/>
    <cellStyle name="Normal 10 3 4 5 4" xfId="12702"/>
    <cellStyle name="Normal 10 3 4 6" xfId="12703"/>
    <cellStyle name="Normal 10 3 4 6 2" xfId="12704"/>
    <cellStyle name="Normal 10 3 4 6 2 2" xfId="12705"/>
    <cellStyle name="Normal 10 3 4 6 2 2 2" xfId="12706"/>
    <cellStyle name="Normal 10 3 4 6 2 3" xfId="12707"/>
    <cellStyle name="Normal 10 3 4 6 3" xfId="12708"/>
    <cellStyle name="Normal 10 3 4 6 3 2" xfId="12709"/>
    <cellStyle name="Normal 10 3 4 6 4" xfId="12710"/>
    <cellStyle name="Normal 10 3 4 7" xfId="12711"/>
    <cellStyle name="Normal 10 3 4 7 2" xfId="12712"/>
    <cellStyle name="Normal 10 3 4 7 2 2" xfId="12713"/>
    <cellStyle name="Normal 10 3 4 7 3" xfId="12714"/>
    <cellStyle name="Normal 10 3 4 8" xfId="12715"/>
    <cellStyle name="Normal 10 3 4 8 2" xfId="12716"/>
    <cellStyle name="Normal 10 3 4 9" xfId="12717"/>
    <cellStyle name="Normal 10 3 5" xfId="12718"/>
    <cellStyle name="Normal 10 3 5 2" xfId="12719"/>
    <cellStyle name="Normal 10 3 5 2 2" xfId="12720"/>
    <cellStyle name="Normal 10 3 5 2 2 2" xfId="12721"/>
    <cellStyle name="Normal 10 3 5 2 2 2 2" xfId="12722"/>
    <cellStyle name="Normal 10 3 5 2 2 3" xfId="12723"/>
    <cellStyle name="Normal 10 3 5 2 3" xfId="12724"/>
    <cellStyle name="Normal 10 3 5 2 3 2" xfId="12725"/>
    <cellStyle name="Normal 10 3 5 2 4" xfId="12726"/>
    <cellStyle name="Normal 10 3 5 3" xfId="12727"/>
    <cellStyle name="Normal 10 3 5 3 2" xfId="12728"/>
    <cellStyle name="Normal 10 3 5 3 2 2" xfId="12729"/>
    <cellStyle name="Normal 10 3 5 3 2 2 2" xfId="12730"/>
    <cellStyle name="Normal 10 3 5 3 2 3" xfId="12731"/>
    <cellStyle name="Normal 10 3 5 3 3" xfId="12732"/>
    <cellStyle name="Normal 10 3 5 3 3 2" xfId="12733"/>
    <cellStyle name="Normal 10 3 5 3 4" xfId="12734"/>
    <cellStyle name="Normal 10 3 5 4" xfId="12735"/>
    <cellStyle name="Normal 10 3 5 4 2" xfId="12736"/>
    <cellStyle name="Normal 10 3 5 4 2 2" xfId="12737"/>
    <cellStyle name="Normal 10 3 5 4 2 2 2" xfId="12738"/>
    <cellStyle name="Normal 10 3 5 4 2 3" xfId="12739"/>
    <cellStyle name="Normal 10 3 5 4 3" xfId="12740"/>
    <cellStyle name="Normal 10 3 5 4 3 2" xfId="12741"/>
    <cellStyle name="Normal 10 3 5 4 4" xfId="12742"/>
    <cellStyle name="Normal 10 3 5 5" xfId="12743"/>
    <cellStyle name="Normal 10 3 5 5 2" xfId="12744"/>
    <cellStyle name="Normal 10 3 5 5 2 2" xfId="12745"/>
    <cellStyle name="Normal 10 3 5 5 2 2 2" xfId="12746"/>
    <cellStyle name="Normal 10 3 5 5 2 3" xfId="12747"/>
    <cellStyle name="Normal 10 3 5 5 3" xfId="12748"/>
    <cellStyle name="Normal 10 3 5 5 3 2" xfId="12749"/>
    <cellStyle name="Normal 10 3 5 5 4" xfId="12750"/>
    <cellStyle name="Normal 10 3 5 6" xfId="12751"/>
    <cellStyle name="Normal 10 3 5 6 2" xfId="12752"/>
    <cellStyle name="Normal 10 3 5 6 2 2" xfId="12753"/>
    <cellStyle name="Normal 10 3 5 6 2 2 2" xfId="12754"/>
    <cellStyle name="Normal 10 3 5 6 2 3" xfId="12755"/>
    <cellStyle name="Normal 10 3 5 6 3" xfId="12756"/>
    <cellStyle name="Normal 10 3 5 6 3 2" xfId="12757"/>
    <cellStyle name="Normal 10 3 5 6 4" xfId="12758"/>
    <cellStyle name="Normal 10 3 5 7" xfId="12759"/>
    <cellStyle name="Normal 10 3 5 7 2" xfId="12760"/>
    <cellStyle name="Normal 10 3 5 7 2 2" xfId="12761"/>
    <cellStyle name="Normal 10 3 5 7 3" xfId="12762"/>
    <cellStyle name="Normal 10 3 5 8" xfId="12763"/>
    <cellStyle name="Normal 10 3 5 8 2" xfId="12764"/>
    <cellStyle name="Normal 10 3 5 9" xfId="12765"/>
    <cellStyle name="Normal 10 3 6" xfId="12766"/>
    <cellStyle name="Normal 10 3 6 2" xfId="12767"/>
    <cellStyle name="Normal 10 3 6 2 2" xfId="12768"/>
    <cellStyle name="Normal 10 3 6 2 2 2" xfId="12769"/>
    <cellStyle name="Normal 10 3 6 2 2 2 2" xfId="12770"/>
    <cellStyle name="Normal 10 3 6 2 2 3" xfId="12771"/>
    <cellStyle name="Normal 10 3 6 2 3" xfId="12772"/>
    <cellStyle name="Normal 10 3 6 2 3 2" xfId="12773"/>
    <cellStyle name="Normal 10 3 6 2 4" xfId="12774"/>
    <cellStyle name="Normal 10 3 6 3" xfId="12775"/>
    <cellStyle name="Normal 10 3 6 3 2" xfId="12776"/>
    <cellStyle name="Normal 10 3 6 3 2 2" xfId="12777"/>
    <cellStyle name="Normal 10 3 6 3 2 2 2" xfId="12778"/>
    <cellStyle name="Normal 10 3 6 3 2 3" xfId="12779"/>
    <cellStyle name="Normal 10 3 6 3 3" xfId="12780"/>
    <cellStyle name="Normal 10 3 6 3 3 2" xfId="12781"/>
    <cellStyle name="Normal 10 3 6 3 4" xfId="12782"/>
    <cellStyle name="Normal 10 3 6 4" xfId="12783"/>
    <cellStyle name="Normal 10 3 6 4 2" xfId="12784"/>
    <cellStyle name="Normal 10 3 6 4 2 2" xfId="12785"/>
    <cellStyle name="Normal 10 3 6 4 2 2 2" xfId="12786"/>
    <cellStyle name="Normal 10 3 6 4 2 3" xfId="12787"/>
    <cellStyle name="Normal 10 3 6 4 3" xfId="12788"/>
    <cellStyle name="Normal 10 3 6 4 3 2" xfId="12789"/>
    <cellStyle name="Normal 10 3 6 4 4" xfId="12790"/>
    <cellStyle name="Normal 10 3 6 5" xfId="12791"/>
    <cellStyle name="Normal 10 3 6 5 2" xfId="12792"/>
    <cellStyle name="Normal 10 3 6 5 2 2" xfId="12793"/>
    <cellStyle name="Normal 10 3 6 5 2 2 2" xfId="12794"/>
    <cellStyle name="Normal 10 3 6 5 2 3" xfId="12795"/>
    <cellStyle name="Normal 10 3 6 5 3" xfId="12796"/>
    <cellStyle name="Normal 10 3 6 5 3 2" xfId="12797"/>
    <cellStyle name="Normal 10 3 6 5 4" xfId="12798"/>
    <cellStyle name="Normal 10 3 6 6" xfId="12799"/>
    <cellStyle name="Normal 10 3 6 6 2" xfId="12800"/>
    <cellStyle name="Normal 10 3 6 6 2 2" xfId="12801"/>
    <cellStyle name="Normal 10 3 6 6 2 2 2" xfId="12802"/>
    <cellStyle name="Normal 10 3 6 6 2 3" xfId="12803"/>
    <cellStyle name="Normal 10 3 6 6 3" xfId="12804"/>
    <cellStyle name="Normal 10 3 6 6 3 2" xfId="12805"/>
    <cellStyle name="Normal 10 3 6 6 4" xfId="12806"/>
    <cellStyle name="Normal 10 3 6 7" xfId="12807"/>
    <cellStyle name="Normal 10 3 6 7 2" xfId="12808"/>
    <cellStyle name="Normal 10 3 6 7 2 2" xfId="12809"/>
    <cellStyle name="Normal 10 3 6 7 3" xfId="12810"/>
    <cellStyle name="Normal 10 3 6 8" xfId="12811"/>
    <cellStyle name="Normal 10 3 6 8 2" xfId="12812"/>
    <cellStyle name="Normal 10 3 6 9" xfId="12813"/>
    <cellStyle name="Normal 10 3 7" xfId="12814"/>
    <cellStyle name="Normal 10 3 7 2" xfId="12815"/>
    <cellStyle name="Normal 10 3 7 2 2" xfId="12816"/>
    <cellStyle name="Normal 10 3 7 2 2 2" xfId="12817"/>
    <cellStyle name="Normal 10 3 7 2 3" xfId="12818"/>
    <cellStyle name="Normal 10 3 7 3" xfId="12819"/>
    <cellStyle name="Normal 10 3 7 3 2" xfId="12820"/>
    <cellStyle name="Normal 10 3 7 4" xfId="12821"/>
    <cellStyle name="Normal 10 3 8" xfId="12822"/>
    <cellStyle name="Normal 10 3 8 2" xfId="12823"/>
    <cellStyle name="Normal 10 3 8 2 2" xfId="12824"/>
    <cellStyle name="Normal 10 3 8 2 2 2" xfId="12825"/>
    <cellStyle name="Normal 10 3 8 2 3" xfId="12826"/>
    <cellStyle name="Normal 10 3 8 3" xfId="12827"/>
    <cellStyle name="Normal 10 3 8 3 2" xfId="12828"/>
    <cellStyle name="Normal 10 3 8 4" xfId="12829"/>
    <cellStyle name="Normal 10 3 9" xfId="12830"/>
    <cellStyle name="Normal 10 3 9 2" xfId="12831"/>
    <cellStyle name="Normal 10 3 9 2 2" xfId="12832"/>
    <cellStyle name="Normal 10 3 9 2 2 2" xfId="12833"/>
    <cellStyle name="Normal 10 3 9 2 3" xfId="12834"/>
    <cellStyle name="Normal 10 3 9 3" xfId="12835"/>
    <cellStyle name="Normal 10 3 9 3 2" xfId="12836"/>
    <cellStyle name="Normal 10 3 9 4" xfId="12837"/>
    <cellStyle name="Normal 10 30" xfId="12838"/>
    <cellStyle name="Normal 10 30 10" xfId="12839"/>
    <cellStyle name="Normal 10 30 10 2" xfId="12840"/>
    <cellStyle name="Normal 10 30 10 2 2" xfId="12841"/>
    <cellStyle name="Normal 10 30 10 2 2 2" xfId="12842"/>
    <cellStyle name="Normal 10 30 10 2 3" xfId="12843"/>
    <cellStyle name="Normal 10 30 10 3" xfId="12844"/>
    <cellStyle name="Normal 10 30 10 3 2" xfId="12845"/>
    <cellStyle name="Normal 10 30 10 4" xfId="12846"/>
    <cellStyle name="Normal 10 30 11" xfId="12847"/>
    <cellStyle name="Normal 10 30 11 2" xfId="12848"/>
    <cellStyle name="Normal 10 30 11 2 2" xfId="12849"/>
    <cellStyle name="Normal 10 30 11 2 2 2" xfId="12850"/>
    <cellStyle name="Normal 10 30 11 2 3" xfId="12851"/>
    <cellStyle name="Normal 10 30 11 3" xfId="12852"/>
    <cellStyle name="Normal 10 30 11 3 2" xfId="12853"/>
    <cellStyle name="Normal 10 30 11 4" xfId="12854"/>
    <cellStyle name="Normal 10 30 12" xfId="12855"/>
    <cellStyle name="Normal 10 30 12 2" xfId="12856"/>
    <cellStyle name="Normal 10 30 12 2 2" xfId="12857"/>
    <cellStyle name="Normal 10 30 12 3" xfId="12858"/>
    <cellStyle name="Normal 10 30 13" xfId="12859"/>
    <cellStyle name="Normal 10 30 13 2" xfId="12860"/>
    <cellStyle name="Normal 10 30 14" xfId="12861"/>
    <cellStyle name="Normal 10 30 2" xfId="12862"/>
    <cellStyle name="Normal 10 30 2 10" xfId="12863"/>
    <cellStyle name="Normal 10 30 2 10 2" xfId="12864"/>
    <cellStyle name="Normal 10 30 2 10 2 2" xfId="12865"/>
    <cellStyle name="Normal 10 30 2 10 3" xfId="12866"/>
    <cellStyle name="Normal 10 30 2 11" xfId="12867"/>
    <cellStyle name="Normal 10 30 2 11 2" xfId="12868"/>
    <cellStyle name="Normal 10 30 2 12" xfId="12869"/>
    <cellStyle name="Normal 10 30 2 2" xfId="12870"/>
    <cellStyle name="Normal 10 30 2 2 2" xfId="12871"/>
    <cellStyle name="Normal 10 30 2 2 2 2" xfId="12872"/>
    <cellStyle name="Normal 10 30 2 2 2 2 2" xfId="12873"/>
    <cellStyle name="Normal 10 30 2 2 2 2 2 2" xfId="12874"/>
    <cellStyle name="Normal 10 30 2 2 2 2 3" xfId="12875"/>
    <cellStyle name="Normal 10 30 2 2 2 3" xfId="12876"/>
    <cellStyle name="Normal 10 30 2 2 2 3 2" xfId="12877"/>
    <cellStyle name="Normal 10 30 2 2 2 4" xfId="12878"/>
    <cellStyle name="Normal 10 30 2 2 3" xfId="12879"/>
    <cellStyle name="Normal 10 30 2 2 3 2" xfId="12880"/>
    <cellStyle name="Normal 10 30 2 2 3 2 2" xfId="12881"/>
    <cellStyle name="Normal 10 30 2 2 3 2 2 2" xfId="12882"/>
    <cellStyle name="Normal 10 30 2 2 3 2 3" xfId="12883"/>
    <cellStyle name="Normal 10 30 2 2 3 3" xfId="12884"/>
    <cellStyle name="Normal 10 30 2 2 3 3 2" xfId="12885"/>
    <cellStyle name="Normal 10 30 2 2 3 4" xfId="12886"/>
    <cellStyle name="Normal 10 30 2 2 4" xfId="12887"/>
    <cellStyle name="Normal 10 30 2 2 4 2" xfId="12888"/>
    <cellStyle name="Normal 10 30 2 2 4 2 2" xfId="12889"/>
    <cellStyle name="Normal 10 30 2 2 4 2 2 2" xfId="12890"/>
    <cellStyle name="Normal 10 30 2 2 4 2 3" xfId="12891"/>
    <cellStyle name="Normal 10 30 2 2 4 3" xfId="12892"/>
    <cellStyle name="Normal 10 30 2 2 4 3 2" xfId="12893"/>
    <cellStyle name="Normal 10 30 2 2 4 4" xfId="12894"/>
    <cellStyle name="Normal 10 30 2 2 5" xfId="12895"/>
    <cellStyle name="Normal 10 30 2 2 5 2" xfId="12896"/>
    <cellStyle name="Normal 10 30 2 2 5 2 2" xfId="12897"/>
    <cellStyle name="Normal 10 30 2 2 5 2 2 2" xfId="12898"/>
    <cellStyle name="Normal 10 30 2 2 5 2 3" xfId="12899"/>
    <cellStyle name="Normal 10 30 2 2 5 3" xfId="12900"/>
    <cellStyle name="Normal 10 30 2 2 5 3 2" xfId="12901"/>
    <cellStyle name="Normal 10 30 2 2 5 4" xfId="12902"/>
    <cellStyle name="Normal 10 30 2 2 6" xfId="12903"/>
    <cellStyle name="Normal 10 30 2 2 6 2" xfId="12904"/>
    <cellStyle name="Normal 10 30 2 2 6 2 2" xfId="12905"/>
    <cellStyle name="Normal 10 30 2 2 6 2 2 2" xfId="12906"/>
    <cellStyle name="Normal 10 30 2 2 6 2 3" xfId="12907"/>
    <cellStyle name="Normal 10 30 2 2 6 3" xfId="12908"/>
    <cellStyle name="Normal 10 30 2 2 6 3 2" xfId="12909"/>
    <cellStyle name="Normal 10 30 2 2 6 4" xfId="12910"/>
    <cellStyle name="Normal 10 30 2 2 7" xfId="12911"/>
    <cellStyle name="Normal 10 30 2 2 7 2" xfId="12912"/>
    <cellStyle name="Normal 10 30 2 2 7 2 2" xfId="12913"/>
    <cellStyle name="Normal 10 30 2 2 7 3" xfId="12914"/>
    <cellStyle name="Normal 10 30 2 2 8" xfId="12915"/>
    <cellStyle name="Normal 10 30 2 2 8 2" xfId="12916"/>
    <cellStyle name="Normal 10 30 2 2 9" xfId="12917"/>
    <cellStyle name="Normal 10 30 2 3" xfId="12918"/>
    <cellStyle name="Normal 10 30 2 3 2" xfId="12919"/>
    <cellStyle name="Normal 10 30 2 3 2 2" xfId="12920"/>
    <cellStyle name="Normal 10 30 2 3 2 2 2" xfId="12921"/>
    <cellStyle name="Normal 10 30 2 3 2 2 2 2" xfId="12922"/>
    <cellStyle name="Normal 10 30 2 3 2 2 3" xfId="12923"/>
    <cellStyle name="Normal 10 30 2 3 2 3" xfId="12924"/>
    <cellStyle name="Normal 10 30 2 3 2 3 2" xfId="12925"/>
    <cellStyle name="Normal 10 30 2 3 2 4" xfId="12926"/>
    <cellStyle name="Normal 10 30 2 3 3" xfId="12927"/>
    <cellStyle name="Normal 10 30 2 3 3 2" xfId="12928"/>
    <cellStyle name="Normal 10 30 2 3 3 2 2" xfId="12929"/>
    <cellStyle name="Normal 10 30 2 3 3 2 2 2" xfId="12930"/>
    <cellStyle name="Normal 10 30 2 3 3 2 3" xfId="12931"/>
    <cellStyle name="Normal 10 30 2 3 3 3" xfId="12932"/>
    <cellStyle name="Normal 10 30 2 3 3 3 2" xfId="12933"/>
    <cellStyle name="Normal 10 30 2 3 3 4" xfId="12934"/>
    <cellStyle name="Normal 10 30 2 3 4" xfId="12935"/>
    <cellStyle name="Normal 10 30 2 3 4 2" xfId="12936"/>
    <cellStyle name="Normal 10 30 2 3 4 2 2" xfId="12937"/>
    <cellStyle name="Normal 10 30 2 3 4 2 2 2" xfId="12938"/>
    <cellStyle name="Normal 10 30 2 3 4 2 3" xfId="12939"/>
    <cellStyle name="Normal 10 30 2 3 4 3" xfId="12940"/>
    <cellStyle name="Normal 10 30 2 3 4 3 2" xfId="12941"/>
    <cellStyle name="Normal 10 30 2 3 4 4" xfId="12942"/>
    <cellStyle name="Normal 10 30 2 3 5" xfId="12943"/>
    <cellStyle name="Normal 10 30 2 3 5 2" xfId="12944"/>
    <cellStyle name="Normal 10 30 2 3 5 2 2" xfId="12945"/>
    <cellStyle name="Normal 10 30 2 3 5 2 2 2" xfId="12946"/>
    <cellStyle name="Normal 10 30 2 3 5 2 3" xfId="12947"/>
    <cellStyle name="Normal 10 30 2 3 5 3" xfId="12948"/>
    <cellStyle name="Normal 10 30 2 3 5 3 2" xfId="12949"/>
    <cellStyle name="Normal 10 30 2 3 5 4" xfId="12950"/>
    <cellStyle name="Normal 10 30 2 3 6" xfId="12951"/>
    <cellStyle name="Normal 10 30 2 3 6 2" xfId="12952"/>
    <cellStyle name="Normal 10 30 2 3 6 2 2" xfId="12953"/>
    <cellStyle name="Normal 10 30 2 3 6 2 2 2" xfId="12954"/>
    <cellStyle name="Normal 10 30 2 3 6 2 3" xfId="12955"/>
    <cellStyle name="Normal 10 30 2 3 6 3" xfId="12956"/>
    <cellStyle name="Normal 10 30 2 3 6 3 2" xfId="12957"/>
    <cellStyle name="Normal 10 30 2 3 6 4" xfId="12958"/>
    <cellStyle name="Normal 10 30 2 3 7" xfId="12959"/>
    <cellStyle name="Normal 10 30 2 3 7 2" xfId="12960"/>
    <cellStyle name="Normal 10 30 2 3 7 2 2" xfId="12961"/>
    <cellStyle name="Normal 10 30 2 3 7 3" xfId="12962"/>
    <cellStyle name="Normal 10 30 2 3 8" xfId="12963"/>
    <cellStyle name="Normal 10 30 2 3 8 2" xfId="12964"/>
    <cellStyle name="Normal 10 30 2 3 9" xfId="12965"/>
    <cellStyle name="Normal 10 30 2 4" xfId="12966"/>
    <cellStyle name="Normal 10 30 2 4 2" xfId="12967"/>
    <cellStyle name="Normal 10 30 2 4 2 2" xfId="12968"/>
    <cellStyle name="Normal 10 30 2 4 2 2 2" xfId="12969"/>
    <cellStyle name="Normal 10 30 2 4 2 2 2 2" xfId="12970"/>
    <cellStyle name="Normal 10 30 2 4 2 2 3" xfId="12971"/>
    <cellStyle name="Normal 10 30 2 4 2 3" xfId="12972"/>
    <cellStyle name="Normal 10 30 2 4 2 3 2" xfId="12973"/>
    <cellStyle name="Normal 10 30 2 4 2 4" xfId="12974"/>
    <cellStyle name="Normal 10 30 2 4 3" xfId="12975"/>
    <cellStyle name="Normal 10 30 2 4 3 2" xfId="12976"/>
    <cellStyle name="Normal 10 30 2 4 3 2 2" xfId="12977"/>
    <cellStyle name="Normal 10 30 2 4 3 2 2 2" xfId="12978"/>
    <cellStyle name="Normal 10 30 2 4 3 2 3" xfId="12979"/>
    <cellStyle name="Normal 10 30 2 4 3 3" xfId="12980"/>
    <cellStyle name="Normal 10 30 2 4 3 3 2" xfId="12981"/>
    <cellStyle name="Normal 10 30 2 4 3 4" xfId="12982"/>
    <cellStyle name="Normal 10 30 2 4 4" xfId="12983"/>
    <cellStyle name="Normal 10 30 2 4 4 2" xfId="12984"/>
    <cellStyle name="Normal 10 30 2 4 4 2 2" xfId="12985"/>
    <cellStyle name="Normal 10 30 2 4 4 2 2 2" xfId="12986"/>
    <cellStyle name="Normal 10 30 2 4 4 2 3" xfId="12987"/>
    <cellStyle name="Normal 10 30 2 4 4 3" xfId="12988"/>
    <cellStyle name="Normal 10 30 2 4 4 3 2" xfId="12989"/>
    <cellStyle name="Normal 10 30 2 4 4 4" xfId="12990"/>
    <cellStyle name="Normal 10 30 2 4 5" xfId="12991"/>
    <cellStyle name="Normal 10 30 2 4 5 2" xfId="12992"/>
    <cellStyle name="Normal 10 30 2 4 5 2 2" xfId="12993"/>
    <cellStyle name="Normal 10 30 2 4 5 2 2 2" xfId="12994"/>
    <cellStyle name="Normal 10 30 2 4 5 2 3" xfId="12995"/>
    <cellStyle name="Normal 10 30 2 4 5 3" xfId="12996"/>
    <cellStyle name="Normal 10 30 2 4 5 3 2" xfId="12997"/>
    <cellStyle name="Normal 10 30 2 4 5 4" xfId="12998"/>
    <cellStyle name="Normal 10 30 2 4 6" xfId="12999"/>
    <cellStyle name="Normal 10 30 2 4 6 2" xfId="13000"/>
    <cellStyle name="Normal 10 30 2 4 6 2 2" xfId="13001"/>
    <cellStyle name="Normal 10 30 2 4 6 2 2 2" xfId="13002"/>
    <cellStyle name="Normal 10 30 2 4 6 2 3" xfId="13003"/>
    <cellStyle name="Normal 10 30 2 4 6 3" xfId="13004"/>
    <cellStyle name="Normal 10 30 2 4 6 3 2" xfId="13005"/>
    <cellStyle name="Normal 10 30 2 4 6 4" xfId="13006"/>
    <cellStyle name="Normal 10 30 2 4 7" xfId="13007"/>
    <cellStyle name="Normal 10 30 2 4 7 2" xfId="13008"/>
    <cellStyle name="Normal 10 30 2 4 7 2 2" xfId="13009"/>
    <cellStyle name="Normal 10 30 2 4 7 3" xfId="13010"/>
    <cellStyle name="Normal 10 30 2 4 8" xfId="13011"/>
    <cellStyle name="Normal 10 30 2 4 8 2" xfId="13012"/>
    <cellStyle name="Normal 10 30 2 4 9" xfId="13013"/>
    <cellStyle name="Normal 10 30 2 5" xfId="13014"/>
    <cellStyle name="Normal 10 30 2 5 2" xfId="13015"/>
    <cellStyle name="Normal 10 30 2 5 2 2" xfId="13016"/>
    <cellStyle name="Normal 10 30 2 5 2 2 2" xfId="13017"/>
    <cellStyle name="Normal 10 30 2 5 2 3" xfId="13018"/>
    <cellStyle name="Normal 10 30 2 5 3" xfId="13019"/>
    <cellStyle name="Normal 10 30 2 5 3 2" xfId="13020"/>
    <cellStyle name="Normal 10 30 2 5 4" xfId="13021"/>
    <cellStyle name="Normal 10 30 2 6" xfId="13022"/>
    <cellStyle name="Normal 10 30 2 6 2" xfId="13023"/>
    <cellStyle name="Normal 10 30 2 6 2 2" xfId="13024"/>
    <cellStyle name="Normal 10 30 2 6 2 2 2" xfId="13025"/>
    <cellStyle name="Normal 10 30 2 6 2 3" xfId="13026"/>
    <cellStyle name="Normal 10 30 2 6 3" xfId="13027"/>
    <cellStyle name="Normal 10 30 2 6 3 2" xfId="13028"/>
    <cellStyle name="Normal 10 30 2 6 4" xfId="13029"/>
    <cellStyle name="Normal 10 30 2 7" xfId="13030"/>
    <cellStyle name="Normal 10 30 2 7 2" xfId="13031"/>
    <cellStyle name="Normal 10 30 2 7 2 2" xfId="13032"/>
    <cellStyle name="Normal 10 30 2 7 2 2 2" xfId="13033"/>
    <cellStyle name="Normal 10 30 2 7 2 3" xfId="13034"/>
    <cellStyle name="Normal 10 30 2 7 3" xfId="13035"/>
    <cellStyle name="Normal 10 30 2 7 3 2" xfId="13036"/>
    <cellStyle name="Normal 10 30 2 7 4" xfId="13037"/>
    <cellStyle name="Normal 10 30 2 8" xfId="13038"/>
    <cellStyle name="Normal 10 30 2 8 2" xfId="13039"/>
    <cellStyle name="Normal 10 30 2 8 2 2" xfId="13040"/>
    <cellStyle name="Normal 10 30 2 8 2 2 2" xfId="13041"/>
    <cellStyle name="Normal 10 30 2 8 2 3" xfId="13042"/>
    <cellStyle name="Normal 10 30 2 8 3" xfId="13043"/>
    <cellStyle name="Normal 10 30 2 8 3 2" xfId="13044"/>
    <cellStyle name="Normal 10 30 2 8 4" xfId="13045"/>
    <cellStyle name="Normal 10 30 2 9" xfId="13046"/>
    <cellStyle name="Normal 10 30 2 9 2" xfId="13047"/>
    <cellStyle name="Normal 10 30 2 9 2 2" xfId="13048"/>
    <cellStyle name="Normal 10 30 2 9 2 2 2" xfId="13049"/>
    <cellStyle name="Normal 10 30 2 9 2 3" xfId="13050"/>
    <cellStyle name="Normal 10 30 2 9 3" xfId="13051"/>
    <cellStyle name="Normal 10 30 2 9 3 2" xfId="13052"/>
    <cellStyle name="Normal 10 30 2 9 4" xfId="13053"/>
    <cellStyle name="Normal 10 30 3" xfId="13054"/>
    <cellStyle name="Normal 10 30 3 10" xfId="13055"/>
    <cellStyle name="Normal 10 30 3 10 2" xfId="13056"/>
    <cellStyle name="Normal 10 30 3 10 2 2" xfId="13057"/>
    <cellStyle name="Normal 10 30 3 10 3" xfId="13058"/>
    <cellStyle name="Normal 10 30 3 11" xfId="13059"/>
    <cellStyle name="Normal 10 30 3 11 2" xfId="13060"/>
    <cellStyle name="Normal 10 30 3 12" xfId="13061"/>
    <cellStyle name="Normal 10 30 3 2" xfId="13062"/>
    <cellStyle name="Normal 10 30 3 2 2" xfId="13063"/>
    <cellStyle name="Normal 10 30 3 2 2 2" xfId="13064"/>
    <cellStyle name="Normal 10 30 3 2 2 2 2" xfId="13065"/>
    <cellStyle name="Normal 10 30 3 2 2 2 2 2" xfId="13066"/>
    <cellStyle name="Normal 10 30 3 2 2 2 3" xfId="13067"/>
    <cellStyle name="Normal 10 30 3 2 2 3" xfId="13068"/>
    <cellStyle name="Normal 10 30 3 2 2 3 2" xfId="13069"/>
    <cellStyle name="Normal 10 30 3 2 2 4" xfId="13070"/>
    <cellStyle name="Normal 10 30 3 2 3" xfId="13071"/>
    <cellStyle name="Normal 10 30 3 2 3 2" xfId="13072"/>
    <cellStyle name="Normal 10 30 3 2 3 2 2" xfId="13073"/>
    <cellStyle name="Normal 10 30 3 2 3 2 2 2" xfId="13074"/>
    <cellStyle name="Normal 10 30 3 2 3 2 3" xfId="13075"/>
    <cellStyle name="Normal 10 30 3 2 3 3" xfId="13076"/>
    <cellStyle name="Normal 10 30 3 2 3 3 2" xfId="13077"/>
    <cellStyle name="Normal 10 30 3 2 3 4" xfId="13078"/>
    <cellStyle name="Normal 10 30 3 2 4" xfId="13079"/>
    <cellStyle name="Normal 10 30 3 2 4 2" xfId="13080"/>
    <cellStyle name="Normal 10 30 3 2 4 2 2" xfId="13081"/>
    <cellStyle name="Normal 10 30 3 2 4 2 2 2" xfId="13082"/>
    <cellStyle name="Normal 10 30 3 2 4 2 3" xfId="13083"/>
    <cellStyle name="Normal 10 30 3 2 4 3" xfId="13084"/>
    <cellStyle name="Normal 10 30 3 2 4 3 2" xfId="13085"/>
    <cellStyle name="Normal 10 30 3 2 4 4" xfId="13086"/>
    <cellStyle name="Normal 10 30 3 2 5" xfId="13087"/>
    <cellStyle name="Normal 10 30 3 2 5 2" xfId="13088"/>
    <cellStyle name="Normal 10 30 3 2 5 2 2" xfId="13089"/>
    <cellStyle name="Normal 10 30 3 2 5 2 2 2" xfId="13090"/>
    <cellStyle name="Normal 10 30 3 2 5 2 3" xfId="13091"/>
    <cellStyle name="Normal 10 30 3 2 5 3" xfId="13092"/>
    <cellStyle name="Normal 10 30 3 2 5 3 2" xfId="13093"/>
    <cellStyle name="Normal 10 30 3 2 5 4" xfId="13094"/>
    <cellStyle name="Normal 10 30 3 2 6" xfId="13095"/>
    <cellStyle name="Normal 10 30 3 2 6 2" xfId="13096"/>
    <cellStyle name="Normal 10 30 3 2 6 2 2" xfId="13097"/>
    <cellStyle name="Normal 10 30 3 2 6 2 2 2" xfId="13098"/>
    <cellStyle name="Normal 10 30 3 2 6 2 3" xfId="13099"/>
    <cellStyle name="Normal 10 30 3 2 6 3" xfId="13100"/>
    <cellStyle name="Normal 10 30 3 2 6 3 2" xfId="13101"/>
    <cellStyle name="Normal 10 30 3 2 6 4" xfId="13102"/>
    <cellStyle name="Normal 10 30 3 2 7" xfId="13103"/>
    <cellStyle name="Normal 10 30 3 2 7 2" xfId="13104"/>
    <cellStyle name="Normal 10 30 3 2 7 2 2" xfId="13105"/>
    <cellStyle name="Normal 10 30 3 2 7 3" xfId="13106"/>
    <cellStyle name="Normal 10 30 3 2 8" xfId="13107"/>
    <cellStyle name="Normal 10 30 3 2 8 2" xfId="13108"/>
    <cellStyle name="Normal 10 30 3 2 9" xfId="13109"/>
    <cellStyle name="Normal 10 30 3 3" xfId="13110"/>
    <cellStyle name="Normal 10 30 3 3 2" xfId="13111"/>
    <cellStyle name="Normal 10 30 3 3 2 2" xfId="13112"/>
    <cellStyle name="Normal 10 30 3 3 2 2 2" xfId="13113"/>
    <cellStyle name="Normal 10 30 3 3 2 2 2 2" xfId="13114"/>
    <cellStyle name="Normal 10 30 3 3 2 2 3" xfId="13115"/>
    <cellStyle name="Normal 10 30 3 3 2 3" xfId="13116"/>
    <cellStyle name="Normal 10 30 3 3 2 3 2" xfId="13117"/>
    <cellStyle name="Normal 10 30 3 3 2 4" xfId="13118"/>
    <cellStyle name="Normal 10 30 3 3 3" xfId="13119"/>
    <cellStyle name="Normal 10 30 3 3 3 2" xfId="13120"/>
    <cellStyle name="Normal 10 30 3 3 3 2 2" xfId="13121"/>
    <cellStyle name="Normal 10 30 3 3 3 2 2 2" xfId="13122"/>
    <cellStyle name="Normal 10 30 3 3 3 2 3" xfId="13123"/>
    <cellStyle name="Normal 10 30 3 3 3 3" xfId="13124"/>
    <cellStyle name="Normal 10 30 3 3 3 3 2" xfId="13125"/>
    <cellStyle name="Normal 10 30 3 3 3 4" xfId="13126"/>
    <cellStyle name="Normal 10 30 3 3 4" xfId="13127"/>
    <cellStyle name="Normal 10 30 3 3 4 2" xfId="13128"/>
    <cellStyle name="Normal 10 30 3 3 4 2 2" xfId="13129"/>
    <cellStyle name="Normal 10 30 3 3 4 2 2 2" xfId="13130"/>
    <cellStyle name="Normal 10 30 3 3 4 2 3" xfId="13131"/>
    <cellStyle name="Normal 10 30 3 3 4 3" xfId="13132"/>
    <cellStyle name="Normal 10 30 3 3 4 3 2" xfId="13133"/>
    <cellStyle name="Normal 10 30 3 3 4 4" xfId="13134"/>
    <cellStyle name="Normal 10 30 3 3 5" xfId="13135"/>
    <cellStyle name="Normal 10 30 3 3 5 2" xfId="13136"/>
    <cellStyle name="Normal 10 30 3 3 5 2 2" xfId="13137"/>
    <cellStyle name="Normal 10 30 3 3 5 2 2 2" xfId="13138"/>
    <cellStyle name="Normal 10 30 3 3 5 2 3" xfId="13139"/>
    <cellStyle name="Normal 10 30 3 3 5 3" xfId="13140"/>
    <cellStyle name="Normal 10 30 3 3 5 3 2" xfId="13141"/>
    <cellStyle name="Normal 10 30 3 3 5 4" xfId="13142"/>
    <cellStyle name="Normal 10 30 3 3 6" xfId="13143"/>
    <cellStyle name="Normal 10 30 3 3 6 2" xfId="13144"/>
    <cellStyle name="Normal 10 30 3 3 6 2 2" xfId="13145"/>
    <cellStyle name="Normal 10 30 3 3 6 2 2 2" xfId="13146"/>
    <cellStyle name="Normal 10 30 3 3 6 2 3" xfId="13147"/>
    <cellStyle name="Normal 10 30 3 3 6 3" xfId="13148"/>
    <cellStyle name="Normal 10 30 3 3 6 3 2" xfId="13149"/>
    <cellStyle name="Normal 10 30 3 3 6 4" xfId="13150"/>
    <cellStyle name="Normal 10 30 3 3 7" xfId="13151"/>
    <cellStyle name="Normal 10 30 3 3 7 2" xfId="13152"/>
    <cellStyle name="Normal 10 30 3 3 7 2 2" xfId="13153"/>
    <cellStyle name="Normal 10 30 3 3 7 3" xfId="13154"/>
    <cellStyle name="Normal 10 30 3 3 8" xfId="13155"/>
    <cellStyle name="Normal 10 30 3 3 8 2" xfId="13156"/>
    <cellStyle name="Normal 10 30 3 3 9" xfId="13157"/>
    <cellStyle name="Normal 10 30 3 4" xfId="13158"/>
    <cellStyle name="Normal 10 30 3 4 2" xfId="13159"/>
    <cellStyle name="Normal 10 30 3 4 2 2" xfId="13160"/>
    <cellStyle name="Normal 10 30 3 4 2 2 2" xfId="13161"/>
    <cellStyle name="Normal 10 30 3 4 2 2 2 2" xfId="13162"/>
    <cellStyle name="Normal 10 30 3 4 2 2 3" xfId="13163"/>
    <cellStyle name="Normal 10 30 3 4 2 3" xfId="13164"/>
    <cellStyle name="Normal 10 30 3 4 2 3 2" xfId="13165"/>
    <cellStyle name="Normal 10 30 3 4 2 4" xfId="13166"/>
    <cellStyle name="Normal 10 30 3 4 3" xfId="13167"/>
    <cellStyle name="Normal 10 30 3 4 3 2" xfId="13168"/>
    <cellStyle name="Normal 10 30 3 4 3 2 2" xfId="13169"/>
    <cellStyle name="Normal 10 30 3 4 3 2 2 2" xfId="13170"/>
    <cellStyle name="Normal 10 30 3 4 3 2 3" xfId="13171"/>
    <cellStyle name="Normal 10 30 3 4 3 3" xfId="13172"/>
    <cellStyle name="Normal 10 30 3 4 3 3 2" xfId="13173"/>
    <cellStyle name="Normal 10 30 3 4 3 4" xfId="13174"/>
    <cellStyle name="Normal 10 30 3 4 4" xfId="13175"/>
    <cellStyle name="Normal 10 30 3 4 4 2" xfId="13176"/>
    <cellStyle name="Normal 10 30 3 4 4 2 2" xfId="13177"/>
    <cellStyle name="Normal 10 30 3 4 4 2 2 2" xfId="13178"/>
    <cellStyle name="Normal 10 30 3 4 4 2 3" xfId="13179"/>
    <cellStyle name="Normal 10 30 3 4 4 3" xfId="13180"/>
    <cellStyle name="Normal 10 30 3 4 4 3 2" xfId="13181"/>
    <cellStyle name="Normal 10 30 3 4 4 4" xfId="13182"/>
    <cellStyle name="Normal 10 30 3 4 5" xfId="13183"/>
    <cellStyle name="Normal 10 30 3 4 5 2" xfId="13184"/>
    <cellStyle name="Normal 10 30 3 4 5 2 2" xfId="13185"/>
    <cellStyle name="Normal 10 30 3 4 5 2 2 2" xfId="13186"/>
    <cellStyle name="Normal 10 30 3 4 5 2 3" xfId="13187"/>
    <cellStyle name="Normal 10 30 3 4 5 3" xfId="13188"/>
    <cellStyle name="Normal 10 30 3 4 5 3 2" xfId="13189"/>
    <cellStyle name="Normal 10 30 3 4 5 4" xfId="13190"/>
    <cellStyle name="Normal 10 30 3 4 6" xfId="13191"/>
    <cellStyle name="Normal 10 30 3 4 6 2" xfId="13192"/>
    <cellStyle name="Normal 10 30 3 4 6 2 2" xfId="13193"/>
    <cellStyle name="Normal 10 30 3 4 6 2 2 2" xfId="13194"/>
    <cellStyle name="Normal 10 30 3 4 6 2 3" xfId="13195"/>
    <cellStyle name="Normal 10 30 3 4 6 3" xfId="13196"/>
    <cellStyle name="Normal 10 30 3 4 6 3 2" xfId="13197"/>
    <cellStyle name="Normal 10 30 3 4 6 4" xfId="13198"/>
    <cellStyle name="Normal 10 30 3 4 7" xfId="13199"/>
    <cellStyle name="Normal 10 30 3 4 7 2" xfId="13200"/>
    <cellStyle name="Normal 10 30 3 4 7 2 2" xfId="13201"/>
    <cellStyle name="Normal 10 30 3 4 7 3" xfId="13202"/>
    <cellStyle name="Normal 10 30 3 4 8" xfId="13203"/>
    <cellStyle name="Normal 10 30 3 4 8 2" xfId="13204"/>
    <cellStyle name="Normal 10 30 3 4 9" xfId="13205"/>
    <cellStyle name="Normal 10 30 3 5" xfId="13206"/>
    <cellStyle name="Normal 10 30 3 5 2" xfId="13207"/>
    <cellStyle name="Normal 10 30 3 5 2 2" xfId="13208"/>
    <cellStyle name="Normal 10 30 3 5 2 2 2" xfId="13209"/>
    <cellStyle name="Normal 10 30 3 5 2 3" xfId="13210"/>
    <cellStyle name="Normal 10 30 3 5 3" xfId="13211"/>
    <cellStyle name="Normal 10 30 3 5 3 2" xfId="13212"/>
    <cellStyle name="Normal 10 30 3 5 4" xfId="13213"/>
    <cellStyle name="Normal 10 30 3 6" xfId="13214"/>
    <cellStyle name="Normal 10 30 3 6 2" xfId="13215"/>
    <cellStyle name="Normal 10 30 3 6 2 2" xfId="13216"/>
    <cellStyle name="Normal 10 30 3 6 2 2 2" xfId="13217"/>
    <cellStyle name="Normal 10 30 3 6 2 3" xfId="13218"/>
    <cellStyle name="Normal 10 30 3 6 3" xfId="13219"/>
    <cellStyle name="Normal 10 30 3 6 3 2" xfId="13220"/>
    <cellStyle name="Normal 10 30 3 6 4" xfId="13221"/>
    <cellStyle name="Normal 10 30 3 7" xfId="13222"/>
    <cellStyle name="Normal 10 30 3 7 2" xfId="13223"/>
    <cellStyle name="Normal 10 30 3 7 2 2" xfId="13224"/>
    <cellStyle name="Normal 10 30 3 7 2 2 2" xfId="13225"/>
    <cellStyle name="Normal 10 30 3 7 2 3" xfId="13226"/>
    <cellStyle name="Normal 10 30 3 7 3" xfId="13227"/>
    <cellStyle name="Normal 10 30 3 7 3 2" xfId="13228"/>
    <cellStyle name="Normal 10 30 3 7 4" xfId="13229"/>
    <cellStyle name="Normal 10 30 3 8" xfId="13230"/>
    <cellStyle name="Normal 10 30 3 8 2" xfId="13231"/>
    <cellStyle name="Normal 10 30 3 8 2 2" xfId="13232"/>
    <cellStyle name="Normal 10 30 3 8 2 2 2" xfId="13233"/>
    <cellStyle name="Normal 10 30 3 8 2 3" xfId="13234"/>
    <cellStyle name="Normal 10 30 3 8 3" xfId="13235"/>
    <cellStyle name="Normal 10 30 3 8 3 2" xfId="13236"/>
    <cellStyle name="Normal 10 30 3 8 4" xfId="13237"/>
    <cellStyle name="Normal 10 30 3 9" xfId="13238"/>
    <cellStyle name="Normal 10 30 3 9 2" xfId="13239"/>
    <cellStyle name="Normal 10 30 3 9 2 2" xfId="13240"/>
    <cellStyle name="Normal 10 30 3 9 2 2 2" xfId="13241"/>
    <cellStyle name="Normal 10 30 3 9 2 3" xfId="13242"/>
    <cellStyle name="Normal 10 30 3 9 3" xfId="13243"/>
    <cellStyle name="Normal 10 30 3 9 3 2" xfId="13244"/>
    <cellStyle name="Normal 10 30 3 9 4" xfId="13245"/>
    <cellStyle name="Normal 10 30 4" xfId="13246"/>
    <cellStyle name="Normal 10 30 4 2" xfId="13247"/>
    <cellStyle name="Normal 10 30 4 2 2" xfId="13248"/>
    <cellStyle name="Normal 10 30 4 2 2 2" xfId="13249"/>
    <cellStyle name="Normal 10 30 4 2 2 2 2" xfId="13250"/>
    <cellStyle name="Normal 10 30 4 2 2 3" xfId="13251"/>
    <cellStyle name="Normal 10 30 4 2 3" xfId="13252"/>
    <cellStyle name="Normal 10 30 4 2 3 2" xfId="13253"/>
    <cellStyle name="Normal 10 30 4 2 4" xfId="13254"/>
    <cellStyle name="Normal 10 30 4 3" xfId="13255"/>
    <cellStyle name="Normal 10 30 4 3 2" xfId="13256"/>
    <cellStyle name="Normal 10 30 4 3 2 2" xfId="13257"/>
    <cellStyle name="Normal 10 30 4 3 2 2 2" xfId="13258"/>
    <cellStyle name="Normal 10 30 4 3 2 3" xfId="13259"/>
    <cellStyle name="Normal 10 30 4 3 3" xfId="13260"/>
    <cellStyle name="Normal 10 30 4 3 3 2" xfId="13261"/>
    <cellStyle name="Normal 10 30 4 3 4" xfId="13262"/>
    <cellStyle name="Normal 10 30 4 4" xfId="13263"/>
    <cellStyle name="Normal 10 30 4 4 2" xfId="13264"/>
    <cellStyle name="Normal 10 30 4 4 2 2" xfId="13265"/>
    <cellStyle name="Normal 10 30 4 4 2 2 2" xfId="13266"/>
    <cellStyle name="Normal 10 30 4 4 2 3" xfId="13267"/>
    <cellStyle name="Normal 10 30 4 4 3" xfId="13268"/>
    <cellStyle name="Normal 10 30 4 4 3 2" xfId="13269"/>
    <cellStyle name="Normal 10 30 4 4 4" xfId="13270"/>
    <cellStyle name="Normal 10 30 4 5" xfId="13271"/>
    <cellStyle name="Normal 10 30 4 5 2" xfId="13272"/>
    <cellStyle name="Normal 10 30 4 5 2 2" xfId="13273"/>
    <cellStyle name="Normal 10 30 4 5 2 2 2" xfId="13274"/>
    <cellStyle name="Normal 10 30 4 5 2 3" xfId="13275"/>
    <cellStyle name="Normal 10 30 4 5 3" xfId="13276"/>
    <cellStyle name="Normal 10 30 4 5 3 2" xfId="13277"/>
    <cellStyle name="Normal 10 30 4 5 4" xfId="13278"/>
    <cellStyle name="Normal 10 30 4 6" xfId="13279"/>
    <cellStyle name="Normal 10 30 4 6 2" xfId="13280"/>
    <cellStyle name="Normal 10 30 4 6 2 2" xfId="13281"/>
    <cellStyle name="Normal 10 30 4 6 2 2 2" xfId="13282"/>
    <cellStyle name="Normal 10 30 4 6 2 3" xfId="13283"/>
    <cellStyle name="Normal 10 30 4 6 3" xfId="13284"/>
    <cellStyle name="Normal 10 30 4 6 3 2" xfId="13285"/>
    <cellStyle name="Normal 10 30 4 6 4" xfId="13286"/>
    <cellStyle name="Normal 10 30 4 7" xfId="13287"/>
    <cellStyle name="Normal 10 30 4 7 2" xfId="13288"/>
    <cellStyle name="Normal 10 30 4 7 2 2" xfId="13289"/>
    <cellStyle name="Normal 10 30 4 7 3" xfId="13290"/>
    <cellStyle name="Normal 10 30 4 8" xfId="13291"/>
    <cellStyle name="Normal 10 30 4 8 2" xfId="13292"/>
    <cellStyle name="Normal 10 30 4 9" xfId="13293"/>
    <cellStyle name="Normal 10 30 5" xfId="13294"/>
    <cellStyle name="Normal 10 30 5 2" xfId="13295"/>
    <cellStyle name="Normal 10 30 5 2 2" xfId="13296"/>
    <cellStyle name="Normal 10 30 5 2 2 2" xfId="13297"/>
    <cellStyle name="Normal 10 30 5 2 2 2 2" xfId="13298"/>
    <cellStyle name="Normal 10 30 5 2 2 3" xfId="13299"/>
    <cellStyle name="Normal 10 30 5 2 3" xfId="13300"/>
    <cellStyle name="Normal 10 30 5 2 3 2" xfId="13301"/>
    <cellStyle name="Normal 10 30 5 2 4" xfId="13302"/>
    <cellStyle name="Normal 10 30 5 3" xfId="13303"/>
    <cellStyle name="Normal 10 30 5 3 2" xfId="13304"/>
    <cellStyle name="Normal 10 30 5 3 2 2" xfId="13305"/>
    <cellStyle name="Normal 10 30 5 3 2 2 2" xfId="13306"/>
    <cellStyle name="Normal 10 30 5 3 2 3" xfId="13307"/>
    <cellStyle name="Normal 10 30 5 3 3" xfId="13308"/>
    <cellStyle name="Normal 10 30 5 3 3 2" xfId="13309"/>
    <cellStyle name="Normal 10 30 5 3 4" xfId="13310"/>
    <cellStyle name="Normal 10 30 5 4" xfId="13311"/>
    <cellStyle name="Normal 10 30 5 4 2" xfId="13312"/>
    <cellStyle name="Normal 10 30 5 4 2 2" xfId="13313"/>
    <cellStyle name="Normal 10 30 5 4 2 2 2" xfId="13314"/>
    <cellStyle name="Normal 10 30 5 4 2 3" xfId="13315"/>
    <cellStyle name="Normal 10 30 5 4 3" xfId="13316"/>
    <cellStyle name="Normal 10 30 5 4 3 2" xfId="13317"/>
    <cellStyle name="Normal 10 30 5 4 4" xfId="13318"/>
    <cellStyle name="Normal 10 30 5 5" xfId="13319"/>
    <cellStyle name="Normal 10 30 5 5 2" xfId="13320"/>
    <cellStyle name="Normal 10 30 5 5 2 2" xfId="13321"/>
    <cellStyle name="Normal 10 30 5 5 2 2 2" xfId="13322"/>
    <cellStyle name="Normal 10 30 5 5 2 3" xfId="13323"/>
    <cellStyle name="Normal 10 30 5 5 3" xfId="13324"/>
    <cellStyle name="Normal 10 30 5 5 3 2" xfId="13325"/>
    <cellStyle name="Normal 10 30 5 5 4" xfId="13326"/>
    <cellStyle name="Normal 10 30 5 6" xfId="13327"/>
    <cellStyle name="Normal 10 30 5 6 2" xfId="13328"/>
    <cellStyle name="Normal 10 30 5 6 2 2" xfId="13329"/>
    <cellStyle name="Normal 10 30 5 6 2 2 2" xfId="13330"/>
    <cellStyle name="Normal 10 30 5 6 2 3" xfId="13331"/>
    <cellStyle name="Normal 10 30 5 6 3" xfId="13332"/>
    <cellStyle name="Normal 10 30 5 6 3 2" xfId="13333"/>
    <cellStyle name="Normal 10 30 5 6 4" xfId="13334"/>
    <cellStyle name="Normal 10 30 5 7" xfId="13335"/>
    <cellStyle name="Normal 10 30 5 7 2" xfId="13336"/>
    <cellStyle name="Normal 10 30 5 7 2 2" xfId="13337"/>
    <cellStyle name="Normal 10 30 5 7 3" xfId="13338"/>
    <cellStyle name="Normal 10 30 5 8" xfId="13339"/>
    <cellStyle name="Normal 10 30 5 8 2" xfId="13340"/>
    <cellStyle name="Normal 10 30 5 9" xfId="13341"/>
    <cellStyle name="Normal 10 30 6" xfId="13342"/>
    <cellStyle name="Normal 10 30 6 2" xfId="13343"/>
    <cellStyle name="Normal 10 30 6 2 2" xfId="13344"/>
    <cellStyle name="Normal 10 30 6 2 2 2" xfId="13345"/>
    <cellStyle name="Normal 10 30 6 2 2 2 2" xfId="13346"/>
    <cellStyle name="Normal 10 30 6 2 2 3" xfId="13347"/>
    <cellStyle name="Normal 10 30 6 2 3" xfId="13348"/>
    <cellStyle name="Normal 10 30 6 2 3 2" xfId="13349"/>
    <cellStyle name="Normal 10 30 6 2 4" xfId="13350"/>
    <cellStyle name="Normal 10 30 6 3" xfId="13351"/>
    <cellStyle name="Normal 10 30 6 3 2" xfId="13352"/>
    <cellStyle name="Normal 10 30 6 3 2 2" xfId="13353"/>
    <cellStyle name="Normal 10 30 6 3 2 2 2" xfId="13354"/>
    <cellStyle name="Normal 10 30 6 3 2 3" xfId="13355"/>
    <cellStyle name="Normal 10 30 6 3 3" xfId="13356"/>
    <cellStyle name="Normal 10 30 6 3 3 2" xfId="13357"/>
    <cellStyle name="Normal 10 30 6 3 4" xfId="13358"/>
    <cellStyle name="Normal 10 30 6 4" xfId="13359"/>
    <cellStyle name="Normal 10 30 6 4 2" xfId="13360"/>
    <cellStyle name="Normal 10 30 6 4 2 2" xfId="13361"/>
    <cellStyle name="Normal 10 30 6 4 2 2 2" xfId="13362"/>
    <cellStyle name="Normal 10 30 6 4 2 3" xfId="13363"/>
    <cellStyle name="Normal 10 30 6 4 3" xfId="13364"/>
    <cellStyle name="Normal 10 30 6 4 3 2" xfId="13365"/>
    <cellStyle name="Normal 10 30 6 4 4" xfId="13366"/>
    <cellStyle name="Normal 10 30 6 5" xfId="13367"/>
    <cellStyle name="Normal 10 30 6 5 2" xfId="13368"/>
    <cellStyle name="Normal 10 30 6 5 2 2" xfId="13369"/>
    <cellStyle name="Normal 10 30 6 5 2 2 2" xfId="13370"/>
    <cellStyle name="Normal 10 30 6 5 2 3" xfId="13371"/>
    <cellStyle name="Normal 10 30 6 5 3" xfId="13372"/>
    <cellStyle name="Normal 10 30 6 5 3 2" xfId="13373"/>
    <cellStyle name="Normal 10 30 6 5 4" xfId="13374"/>
    <cellStyle name="Normal 10 30 6 6" xfId="13375"/>
    <cellStyle name="Normal 10 30 6 6 2" xfId="13376"/>
    <cellStyle name="Normal 10 30 6 6 2 2" xfId="13377"/>
    <cellStyle name="Normal 10 30 6 6 2 2 2" xfId="13378"/>
    <cellStyle name="Normal 10 30 6 6 2 3" xfId="13379"/>
    <cellStyle name="Normal 10 30 6 6 3" xfId="13380"/>
    <cellStyle name="Normal 10 30 6 6 3 2" xfId="13381"/>
    <cellStyle name="Normal 10 30 6 6 4" xfId="13382"/>
    <cellStyle name="Normal 10 30 6 7" xfId="13383"/>
    <cellStyle name="Normal 10 30 6 7 2" xfId="13384"/>
    <cellStyle name="Normal 10 30 6 7 2 2" xfId="13385"/>
    <cellStyle name="Normal 10 30 6 7 3" xfId="13386"/>
    <cellStyle name="Normal 10 30 6 8" xfId="13387"/>
    <cellStyle name="Normal 10 30 6 8 2" xfId="13388"/>
    <cellStyle name="Normal 10 30 6 9" xfId="13389"/>
    <cellStyle name="Normal 10 30 7" xfId="13390"/>
    <cellStyle name="Normal 10 30 7 2" xfId="13391"/>
    <cellStyle name="Normal 10 30 7 2 2" xfId="13392"/>
    <cellStyle name="Normal 10 30 7 2 2 2" xfId="13393"/>
    <cellStyle name="Normal 10 30 7 2 3" xfId="13394"/>
    <cellStyle name="Normal 10 30 7 3" xfId="13395"/>
    <cellStyle name="Normal 10 30 7 3 2" xfId="13396"/>
    <cellStyle name="Normal 10 30 7 4" xfId="13397"/>
    <cellStyle name="Normal 10 30 8" xfId="13398"/>
    <cellStyle name="Normal 10 30 8 2" xfId="13399"/>
    <cellStyle name="Normal 10 30 8 2 2" xfId="13400"/>
    <cellStyle name="Normal 10 30 8 2 2 2" xfId="13401"/>
    <cellStyle name="Normal 10 30 8 2 3" xfId="13402"/>
    <cellStyle name="Normal 10 30 8 3" xfId="13403"/>
    <cellStyle name="Normal 10 30 8 3 2" xfId="13404"/>
    <cellStyle name="Normal 10 30 8 4" xfId="13405"/>
    <cellStyle name="Normal 10 30 9" xfId="13406"/>
    <cellStyle name="Normal 10 30 9 2" xfId="13407"/>
    <cellStyle name="Normal 10 30 9 2 2" xfId="13408"/>
    <cellStyle name="Normal 10 30 9 2 2 2" xfId="13409"/>
    <cellStyle name="Normal 10 30 9 2 3" xfId="13410"/>
    <cellStyle name="Normal 10 30 9 3" xfId="13411"/>
    <cellStyle name="Normal 10 30 9 3 2" xfId="13412"/>
    <cellStyle name="Normal 10 30 9 4" xfId="13413"/>
    <cellStyle name="Normal 10 31" xfId="13414"/>
    <cellStyle name="Normal 10 31 10" xfId="13415"/>
    <cellStyle name="Normal 10 31 10 2" xfId="13416"/>
    <cellStyle name="Normal 10 31 10 2 2" xfId="13417"/>
    <cellStyle name="Normal 10 31 10 2 2 2" xfId="13418"/>
    <cellStyle name="Normal 10 31 10 2 3" xfId="13419"/>
    <cellStyle name="Normal 10 31 10 3" xfId="13420"/>
    <cellStyle name="Normal 10 31 10 3 2" xfId="13421"/>
    <cellStyle name="Normal 10 31 10 4" xfId="13422"/>
    <cellStyle name="Normal 10 31 11" xfId="13423"/>
    <cellStyle name="Normal 10 31 11 2" xfId="13424"/>
    <cellStyle name="Normal 10 31 11 2 2" xfId="13425"/>
    <cellStyle name="Normal 10 31 11 2 2 2" xfId="13426"/>
    <cellStyle name="Normal 10 31 11 2 3" xfId="13427"/>
    <cellStyle name="Normal 10 31 11 3" xfId="13428"/>
    <cellStyle name="Normal 10 31 11 3 2" xfId="13429"/>
    <cellStyle name="Normal 10 31 11 4" xfId="13430"/>
    <cellStyle name="Normal 10 31 12" xfId="13431"/>
    <cellStyle name="Normal 10 31 12 2" xfId="13432"/>
    <cellStyle name="Normal 10 31 12 2 2" xfId="13433"/>
    <cellStyle name="Normal 10 31 12 3" xfId="13434"/>
    <cellStyle name="Normal 10 31 13" xfId="13435"/>
    <cellStyle name="Normal 10 31 13 2" xfId="13436"/>
    <cellStyle name="Normal 10 31 14" xfId="13437"/>
    <cellStyle name="Normal 10 31 2" xfId="13438"/>
    <cellStyle name="Normal 10 31 2 10" xfId="13439"/>
    <cellStyle name="Normal 10 31 2 10 2" xfId="13440"/>
    <cellStyle name="Normal 10 31 2 10 2 2" xfId="13441"/>
    <cellStyle name="Normal 10 31 2 10 3" xfId="13442"/>
    <cellStyle name="Normal 10 31 2 11" xfId="13443"/>
    <cellStyle name="Normal 10 31 2 11 2" xfId="13444"/>
    <cellStyle name="Normal 10 31 2 12" xfId="13445"/>
    <cellStyle name="Normal 10 31 2 2" xfId="13446"/>
    <cellStyle name="Normal 10 31 2 2 2" xfId="13447"/>
    <cellStyle name="Normal 10 31 2 2 2 2" xfId="13448"/>
    <cellStyle name="Normal 10 31 2 2 2 2 2" xfId="13449"/>
    <cellStyle name="Normal 10 31 2 2 2 2 2 2" xfId="13450"/>
    <cellStyle name="Normal 10 31 2 2 2 2 3" xfId="13451"/>
    <cellStyle name="Normal 10 31 2 2 2 3" xfId="13452"/>
    <cellStyle name="Normal 10 31 2 2 2 3 2" xfId="13453"/>
    <cellStyle name="Normal 10 31 2 2 2 4" xfId="13454"/>
    <cellStyle name="Normal 10 31 2 2 3" xfId="13455"/>
    <cellStyle name="Normal 10 31 2 2 3 2" xfId="13456"/>
    <cellStyle name="Normal 10 31 2 2 3 2 2" xfId="13457"/>
    <cellStyle name="Normal 10 31 2 2 3 2 2 2" xfId="13458"/>
    <cellStyle name="Normal 10 31 2 2 3 2 3" xfId="13459"/>
    <cellStyle name="Normal 10 31 2 2 3 3" xfId="13460"/>
    <cellStyle name="Normal 10 31 2 2 3 3 2" xfId="13461"/>
    <cellStyle name="Normal 10 31 2 2 3 4" xfId="13462"/>
    <cellStyle name="Normal 10 31 2 2 4" xfId="13463"/>
    <cellStyle name="Normal 10 31 2 2 4 2" xfId="13464"/>
    <cellStyle name="Normal 10 31 2 2 4 2 2" xfId="13465"/>
    <cellStyle name="Normal 10 31 2 2 4 2 2 2" xfId="13466"/>
    <cellStyle name="Normal 10 31 2 2 4 2 3" xfId="13467"/>
    <cellStyle name="Normal 10 31 2 2 4 3" xfId="13468"/>
    <cellStyle name="Normal 10 31 2 2 4 3 2" xfId="13469"/>
    <cellStyle name="Normal 10 31 2 2 4 4" xfId="13470"/>
    <cellStyle name="Normal 10 31 2 2 5" xfId="13471"/>
    <cellStyle name="Normal 10 31 2 2 5 2" xfId="13472"/>
    <cellStyle name="Normal 10 31 2 2 5 2 2" xfId="13473"/>
    <cellStyle name="Normal 10 31 2 2 5 2 2 2" xfId="13474"/>
    <cellStyle name="Normal 10 31 2 2 5 2 3" xfId="13475"/>
    <cellStyle name="Normal 10 31 2 2 5 3" xfId="13476"/>
    <cellStyle name="Normal 10 31 2 2 5 3 2" xfId="13477"/>
    <cellStyle name="Normal 10 31 2 2 5 4" xfId="13478"/>
    <cellStyle name="Normal 10 31 2 2 6" xfId="13479"/>
    <cellStyle name="Normal 10 31 2 2 6 2" xfId="13480"/>
    <cellStyle name="Normal 10 31 2 2 6 2 2" xfId="13481"/>
    <cellStyle name="Normal 10 31 2 2 6 2 2 2" xfId="13482"/>
    <cellStyle name="Normal 10 31 2 2 6 2 3" xfId="13483"/>
    <cellStyle name="Normal 10 31 2 2 6 3" xfId="13484"/>
    <cellStyle name="Normal 10 31 2 2 6 3 2" xfId="13485"/>
    <cellStyle name="Normal 10 31 2 2 6 4" xfId="13486"/>
    <cellStyle name="Normal 10 31 2 2 7" xfId="13487"/>
    <cellStyle name="Normal 10 31 2 2 7 2" xfId="13488"/>
    <cellStyle name="Normal 10 31 2 2 7 2 2" xfId="13489"/>
    <cellStyle name="Normal 10 31 2 2 7 3" xfId="13490"/>
    <cellStyle name="Normal 10 31 2 2 8" xfId="13491"/>
    <cellStyle name="Normal 10 31 2 2 8 2" xfId="13492"/>
    <cellStyle name="Normal 10 31 2 2 9" xfId="13493"/>
    <cellStyle name="Normal 10 31 2 3" xfId="13494"/>
    <cellStyle name="Normal 10 31 2 3 2" xfId="13495"/>
    <cellStyle name="Normal 10 31 2 3 2 2" xfId="13496"/>
    <cellStyle name="Normal 10 31 2 3 2 2 2" xfId="13497"/>
    <cellStyle name="Normal 10 31 2 3 2 2 2 2" xfId="13498"/>
    <cellStyle name="Normal 10 31 2 3 2 2 3" xfId="13499"/>
    <cellStyle name="Normal 10 31 2 3 2 3" xfId="13500"/>
    <cellStyle name="Normal 10 31 2 3 2 3 2" xfId="13501"/>
    <cellStyle name="Normal 10 31 2 3 2 4" xfId="13502"/>
    <cellStyle name="Normal 10 31 2 3 3" xfId="13503"/>
    <cellStyle name="Normal 10 31 2 3 3 2" xfId="13504"/>
    <cellStyle name="Normal 10 31 2 3 3 2 2" xfId="13505"/>
    <cellStyle name="Normal 10 31 2 3 3 2 2 2" xfId="13506"/>
    <cellStyle name="Normal 10 31 2 3 3 2 3" xfId="13507"/>
    <cellStyle name="Normal 10 31 2 3 3 3" xfId="13508"/>
    <cellStyle name="Normal 10 31 2 3 3 3 2" xfId="13509"/>
    <cellStyle name="Normal 10 31 2 3 3 4" xfId="13510"/>
    <cellStyle name="Normal 10 31 2 3 4" xfId="13511"/>
    <cellStyle name="Normal 10 31 2 3 4 2" xfId="13512"/>
    <cellStyle name="Normal 10 31 2 3 4 2 2" xfId="13513"/>
    <cellStyle name="Normal 10 31 2 3 4 2 2 2" xfId="13514"/>
    <cellStyle name="Normal 10 31 2 3 4 2 3" xfId="13515"/>
    <cellStyle name="Normal 10 31 2 3 4 3" xfId="13516"/>
    <cellStyle name="Normal 10 31 2 3 4 3 2" xfId="13517"/>
    <cellStyle name="Normal 10 31 2 3 4 4" xfId="13518"/>
    <cellStyle name="Normal 10 31 2 3 5" xfId="13519"/>
    <cellStyle name="Normal 10 31 2 3 5 2" xfId="13520"/>
    <cellStyle name="Normal 10 31 2 3 5 2 2" xfId="13521"/>
    <cellStyle name="Normal 10 31 2 3 5 2 2 2" xfId="13522"/>
    <cellStyle name="Normal 10 31 2 3 5 2 3" xfId="13523"/>
    <cellStyle name="Normal 10 31 2 3 5 3" xfId="13524"/>
    <cellStyle name="Normal 10 31 2 3 5 3 2" xfId="13525"/>
    <cellStyle name="Normal 10 31 2 3 5 4" xfId="13526"/>
    <cellStyle name="Normal 10 31 2 3 6" xfId="13527"/>
    <cellStyle name="Normal 10 31 2 3 6 2" xfId="13528"/>
    <cellStyle name="Normal 10 31 2 3 6 2 2" xfId="13529"/>
    <cellStyle name="Normal 10 31 2 3 6 2 2 2" xfId="13530"/>
    <cellStyle name="Normal 10 31 2 3 6 2 3" xfId="13531"/>
    <cellStyle name="Normal 10 31 2 3 6 3" xfId="13532"/>
    <cellStyle name="Normal 10 31 2 3 6 3 2" xfId="13533"/>
    <cellStyle name="Normal 10 31 2 3 6 4" xfId="13534"/>
    <cellStyle name="Normal 10 31 2 3 7" xfId="13535"/>
    <cellStyle name="Normal 10 31 2 3 7 2" xfId="13536"/>
    <cellStyle name="Normal 10 31 2 3 7 2 2" xfId="13537"/>
    <cellStyle name="Normal 10 31 2 3 7 3" xfId="13538"/>
    <cellStyle name="Normal 10 31 2 3 8" xfId="13539"/>
    <cellStyle name="Normal 10 31 2 3 8 2" xfId="13540"/>
    <cellStyle name="Normal 10 31 2 3 9" xfId="13541"/>
    <cellStyle name="Normal 10 31 2 4" xfId="13542"/>
    <cellStyle name="Normal 10 31 2 4 2" xfId="13543"/>
    <cellStyle name="Normal 10 31 2 4 2 2" xfId="13544"/>
    <cellStyle name="Normal 10 31 2 4 2 2 2" xfId="13545"/>
    <cellStyle name="Normal 10 31 2 4 2 2 2 2" xfId="13546"/>
    <cellStyle name="Normal 10 31 2 4 2 2 3" xfId="13547"/>
    <cellStyle name="Normal 10 31 2 4 2 3" xfId="13548"/>
    <cellStyle name="Normal 10 31 2 4 2 3 2" xfId="13549"/>
    <cellStyle name="Normal 10 31 2 4 2 4" xfId="13550"/>
    <cellStyle name="Normal 10 31 2 4 3" xfId="13551"/>
    <cellStyle name="Normal 10 31 2 4 3 2" xfId="13552"/>
    <cellStyle name="Normal 10 31 2 4 3 2 2" xfId="13553"/>
    <cellStyle name="Normal 10 31 2 4 3 2 2 2" xfId="13554"/>
    <cellStyle name="Normal 10 31 2 4 3 2 3" xfId="13555"/>
    <cellStyle name="Normal 10 31 2 4 3 3" xfId="13556"/>
    <cellStyle name="Normal 10 31 2 4 3 3 2" xfId="13557"/>
    <cellStyle name="Normal 10 31 2 4 3 4" xfId="13558"/>
    <cellStyle name="Normal 10 31 2 4 4" xfId="13559"/>
    <cellStyle name="Normal 10 31 2 4 4 2" xfId="13560"/>
    <cellStyle name="Normal 10 31 2 4 4 2 2" xfId="13561"/>
    <cellStyle name="Normal 10 31 2 4 4 2 2 2" xfId="13562"/>
    <cellStyle name="Normal 10 31 2 4 4 2 3" xfId="13563"/>
    <cellStyle name="Normal 10 31 2 4 4 3" xfId="13564"/>
    <cellStyle name="Normal 10 31 2 4 4 3 2" xfId="13565"/>
    <cellStyle name="Normal 10 31 2 4 4 4" xfId="13566"/>
    <cellStyle name="Normal 10 31 2 4 5" xfId="13567"/>
    <cellStyle name="Normal 10 31 2 4 5 2" xfId="13568"/>
    <cellStyle name="Normal 10 31 2 4 5 2 2" xfId="13569"/>
    <cellStyle name="Normal 10 31 2 4 5 2 2 2" xfId="13570"/>
    <cellStyle name="Normal 10 31 2 4 5 2 3" xfId="13571"/>
    <cellStyle name="Normal 10 31 2 4 5 3" xfId="13572"/>
    <cellStyle name="Normal 10 31 2 4 5 3 2" xfId="13573"/>
    <cellStyle name="Normal 10 31 2 4 5 4" xfId="13574"/>
    <cellStyle name="Normal 10 31 2 4 6" xfId="13575"/>
    <cellStyle name="Normal 10 31 2 4 6 2" xfId="13576"/>
    <cellStyle name="Normal 10 31 2 4 6 2 2" xfId="13577"/>
    <cellStyle name="Normal 10 31 2 4 6 2 2 2" xfId="13578"/>
    <cellStyle name="Normal 10 31 2 4 6 2 3" xfId="13579"/>
    <cellStyle name="Normal 10 31 2 4 6 3" xfId="13580"/>
    <cellStyle name="Normal 10 31 2 4 6 3 2" xfId="13581"/>
    <cellStyle name="Normal 10 31 2 4 6 4" xfId="13582"/>
    <cellStyle name="Normal 10 31 2 4 7" xfId="13583"/>
    <cellStyle name="Normal 10 31 2 4 7 2" xfId="13584"/>
    <cellStyle name="Normal 10 31 2 4 7 2 2" xfId="13585"/>
    <cellStyle name="Normal 10 31 2 4 7 3" xfId="13586"/>
    <cellStyle name="Normal 10 31 2 4 8" xfId="13587"/>
    <cellStyle name="Normal 10 31 2 4 8 2" xfId="13588"/>
    <cellStyle name="Normal 10 31 2 4 9" xfId="13589"/>
    <cellStyle name="Normal 10 31 2 5" xfId="13590"/>
    <cellStyle name="Normal 10 31 2 5 2" xfId="13591"/>
    <cellStyle name="Normal 10 31 2 5 2 2" xfId="13592"/>
    <cellStyle name="Normal 10 31 2 5 2 2 2" xfId="13593"/>
    <cellStyle name="Normal 10 31 2 5 2 3" xfId="13594"/>
    <cellStyle name="Normal 10 31 2 5 3" xfId="13595"/>
    <cellStyle name="Normal 10 31 2 5 3 2" xfId="13596"/>
    <cellStyle name="Normal 10 31 2 5 4" xfId="13597"/>
    <cellStyle name="Normal 10 31 2 6" xfId="13598"/>
    <cellStyle name="Normal 10 31 2 6 2" xfId="13599"/>
    <cellStyle name="Normal 10 31 2 6 2 2" xfId="13600"/>
    <cellStyle name="Normal 10 31 2 6 2 2 2" xfId="13601"/>
    <cellStyle name="Normal 10 31 2 6 2 3" xfId="13602"/>
    <cellStyle name="Normal 10 31 2 6 3" xfId="13603"/>
    <cellStyle name="Normal 10 31 2 6 3 2" xfId="13604"/>
    <cellStyle name="Normal 10 31 2 6 4" xfId="13605"/>
    <cellStyle name="Normal 10 31 2 7" xfId="13606"/>
    <cellStyle name="Normal 10 31 2 7 2" xfId="13607"/>
    <cellStyle name="Normal 10 31 2 7 2 2" xfId="13608"/>
    <cellStyle name="Normal 10 31 2 7 2 2 2" xfId="13609"/>
    <cellStyle name="Normal 10 31 2 7 2 3" xfId="13610"/>
    <cellStyle name="Normal 10 31 2 7 3" xfId="13611"/>
    <cellStyle name="Normal 10 31 2 7 3 2" xfId="13612"/>
    <cellStyle name="Normal 10 31 2 7 4" xfId="13613"/>
    <cellStyle name="Normal 10 31 2 8" xfId="13614"/>
    <cellStyle name="Normal 10 31 2 8 2" xfId="13615"/>
    <cellStyle name="Normal 10 31 2 8 2 2" xfId="13616"/>
    <cellStyle name="Normal 10 31 2 8 2 2 2" xfId="13617"/>
    <cellStyle name="Normal 10 31 2 8 2 3" xfId="13618"/>
    <cellStyle name="Normal 10 31 2 8 3" xfId="13619"/>
    <cellStyle name="Normal 10 31 2 8 3 2" xfId="13620"/>
    <cellStyle name="Normal 10 31 2 8 4" xfId="13621"/>
    <cellStyle name="Normal 10 31 2 9" xfId="13622"/>
    <cellStyle name="Normal 10 31 2 9 2" xfId="13623"/>
    <cellStyle name="Normal 10 31 2 9 2 2" xfId="13624"/>
    <cellStyle name="Normal 10 31 2 9 2 2 2" xfId="13625"/>
    <cellStyle name="Normal 10 31 2 9 2 3" xfId="13626"/>
    <cellStyle name="Normal 10 31 2 9 3" xfId="13627"/>
    <cellStyle name="Normal 10 31 2 9 3 2" xfId="13628"/>
    <cellStyle name="Normal 10 31 2 9 4" xfId="13629"/>
    <cellStyle name="Normal 10 31 3" xfId="13630"/>
    <cellStyle name="Normal 10 31 3 10" xfId="13631"/>
    <cellStyle name="Normal 10 31 3 10 2" xfId="13632"/>
    <cellStyle name="Normal 10 31 3 10 2 2" xfId="13633"/>
    <cellStyle name="Normal 10 31 3 10 3" xfId="13634"/>
    <cellStyle name="Normal 10 31 3 11" xfId="13635"/>
    <cellStyle name="Normal 10 31 3 11 2" xfId="13636"/>
    <cellStyle name="Normal 10 31 3 12" xfId="13637"/>
    <cellStyle name="Normal 10 31 3 2" xfId="13638"/>
    <cellStyle name="Normal 10 31 3 2 2" xfId="13639"/>
    <cellStyle name="Normal 10 31 3 2 2 2" xfId="13640"/>
    <cellStyle name="Normal 10 31 3 2 2 2 2" xfId="13641"/>
    <cellStyle name="Normal 10 31 3 2 2 2 2 2" xfId="13642"/>
    <cellStyle name="Normal 10 31 3 2 2 2 3" xfId="13643"/>
    <cellStyle name="Normal 10 31 3 2 2 3" xfId="13644"/>
    <cellStyle name="Normal 10 31 3 2 2 3 2" xfId="13645"/>
    <cellStyle name="Normal 10 31 3 2 2 4" xfId="13646"/>
    <cellStyle name="Normal 10 31 3 2 3" xfId="13647"/>
    <cellStyle name="Normal 10 31 3 2 3 2" xfId="13648"/>
    <cellStyle name="Normal 10 31 3 2 3 2 2" xfId="13649"/>
    <cellStyle name="Normal 10 31 3 2 3 2 2 2" xfId="13650"/>
    <cellStyle name="Normal 10 31 3 2 3 2 3" xfId="13651"/>
    <cellStyle name="Normal 10 31 3 2 3 3" xfId="13652"/>
    <cellStyle name="Normal 10 31 3 2 3 3 2" xfId="13653"/>
    <cellStyle name="Normal 10 31 3 2 3 4" xfId="13654"/>
    <cellStyle name="Normal 10 31 3 2 4" xfId="13655"/>
    <cellStyle name="Normal 10 31 3 2 4 2" xfId="13656"/>
    <cellStyle name="Normal 10 31 3 2 4 2 2" xfId="13657"/>
    <cellStyle name="Normal 10 31 3 2 4 2 2 2" xfId="13658"/>
    <cellStyle name="Normal 10 31 3 2 4 2 3" xfId="13659"/>
    <cellStyle name="Normal 10 31 3 2 4 3" xfId="13660"/>
    <cellStyle name="Normal 10 31 3 2 4 3 2" xfId="13661"/>
    <cellStyle name="Normal 10 31 3 2 4 4" xfId="13662"/>
    <cellStyle name="Normal 10 31 3 2 5" xfId="13663"/>
    <cellStyle name="Normal 10 31 3 2 5 2" xfId="13664"/>
    <cellStyle name="Normal 10 31 3 2 5 2 2" xfId="13665"/>
    <cellStyle name="Normal 10 31 3 2 5 2 2 2" xfId="13666"/>
    <cellStyle name="Normal 10 31 3 2 5 2 3" xfId="13667"/>
    <cellStyle name="Normal 10 31 3 2 5 3" xfId="13668"/>
    <cellStyle name="Normal 10 31 3 2 5 3 2" xfId="13669"/>
    <cellStyle name="Normal 10 31 3 2 5 4" xfId="13670"/>
    <cellStyle name="Normal 10 31 3 2 6" xfId="13671"/>
    <cellStyle name="Normal 10 31 3 2 6 2" xfId="13672"/>
    <cellStyle name="Normal 10 31 3 2 6 2 2" xfId="13673"/>
    <cellStyle name="Normal 10 31 3 2 6 2 2 2" xfId="13674"/>
    <cellStyle name="Normal 10 31 3 2 6 2 3" xfId="13675"/>
    <cellStyle name="Normal 10 31 3 2 6 3" xfId="13676"/>
    <cellStyle name="Normal 10 31 3 2 6 3 2" xfId="13677"/>
    <cellStyle name="Normal 10 31 3 2 6 4" xfId="13678"/>
    <cellStyle name="Normal 10 31 3 2 7" xfId="13679"/>
    <cellStyle name="Normal 10 31 3 2 7 2" xfId="13680"/>
    <cellStyle name="Normal 10 31 3 2 7 2 2" xfId="13681"/>
    <cellStyle name="Normal 10 31 3 2 7 3" xfId="13682"/>
    <cellStyle name="Normal 10 31 3 2 8" xfId="13683"/>
    <cellStyle name="Normal 10 31 3 2 8 2" xfId="13684"/>
    <cellStyle name="Normal 10 31 3 2 9" xfId="13685"/>
    <cellStyle name="Normal 10 31 3 3" xfId="13686"/>
    <cellStyle name="Normal 10 31 3 3 2" xfId="13687"/>
    <cellStyle name="Normal 10 31 3 3 2 2" xfId="13688"/>
    <cellStyle name="Normal 10 31 3 3 2 2 2" xfId="13689"/>
    <cellStyle name="Normal 10 31 3 3 2 2 2 2" xfId="13690"/>
    <cellStyle name="Normal 10 31 3 3 2 2 3" xfId="13691"/>
    <cellStyle name="Normal 10 31 3 3 2 3" xfId="13692"/>
    <cellStyle name="Normal 10 31 3 3 2 3 2" xfId="13693"/>
    <cellStyle name="Normal 10 31 3 3 2 4" xfId="13694"/>
    <cellStyle name="Normal 10 31 3 3 3" xfId="13695"/>
    <cellStyle name="Normal 10 31 3 3 3 2" xfId="13696"/>
    <cellStyle name="Normal 10 31 3 3 3 2 2" xfId="13697"/>
    <cellStyle name="Normal 10 31 3 3 3 2 2 2" xfId="13698"/>
    <cellStyle name="Normal 10 31 3 3 3 2 3" xfId="13699"/>
    <cellStyle name="Normal 10 31 3 3 3 3" xfId="13700"/>
    <cellStyle name="Normal 10 31 3 3 3 3 2" xfId="13701"/>
    <cellStyle name="Normal 10 31 3 3 3 4" xfId="13702"/>
    <cellStyle name="Normal 10 31 3 3 4" xfId="13703"/>
    <cellStyle name="Normal 10 31 3 3 4 2" xfId="13704"/>
    <cellStyle name="Normal 10 31 3 3 4 2 2" xfId="13705"/>
    <cellStyle name="Normal 10 31 3 3 4 2 2 2" xfId="13706"/>
    <cellStyle name="Normal 10 31 3 3 4 2 3" xfId="13707"/>
    <cellStyle name="Normal 10 31 3 3 4 3" xfId="13708"/>
    <cellStyle name="Normal 10 31 3 3 4 3 2" xfId="13709"/>
    <cellStyle name="Normal 10 31 3 3 4 4" xfId="13710"/>
    <cellStyle name="Normal 10 31 3 3 5" xfId="13711"/>
    <cellStyle name="Normal 10 31 3 3 5 2" xfId="13712"/>
    <cellStyle name="Normal 10 31 3 3 5 2 2" xfId="13713"/>
    <cellStyle name="Normal 10 31 3 3 5 2 2 2" xfId="13714"/>
    <cellStyle name="Normal 10 31 3 3 5 2 3" xfId="13715"/>
    <cellStyle name="Normal 10 31 3 3 5 3" xfId="13716"/>
    <cellStyle name="Normal 10 31 3 3 5 3 2" xfId="13717"/>
    <cellStyle name="Normal 10 31 3 3 5 4" xfId="13718"/>
    <cellStyle name="Normal 10 31 3 3 6" xfId="13719"/>
    <cellStyle name="Normal 10 31 3 3 6 2" xfId="13720"/>
    <cellStyle name="Normal 10 31 3 3 6 2 2" xfId="13721"/>
    <cellStyle name="Normal 10 31 3 3 6 2 2 2" xfId="13722"/>
    <cellStyle name="Normal 10 31 3 3 6 2 3" xfId="13723"/>
    <cellStyle name="Normal 10 31 3 3 6 3" xfId="13724"/>
    <cellStyle name="Normal 10 31 3 3 6 3 2" xfId="13725"/>
    <cellStyle name="Normal 10 31 3 3 6 4" xfId="13726"/>
    <cellStyle name="Normal 10 31 3 3 7" xfId="13727"/>
    <cellStyle name="Normal 10 31 3 3 7 2" xfId="13728"/>
    <cellStyle name="Normal 10 31 3 3 7 2 2" xfId="13729"/>
    <cellStyle name="Normal 10 31 3 3 7 3" xfId="13730"/>
    <cellStyle name="Normal 10 31 3 3 8" xfId="13731"/>
    <cellStyle name="Normal 10 31 3 3 8 2" xfId="13732"/>
    <cellStyle name="Normal 10 31 3 3 9" xfId="13733"/>
    <cellStyle name="Normal 10 31 3 4" xfId="13734"/>
    <cellStyle name="Normal 10 31 3 4 2" xfId="13735"/>
    <cellStyle name="Normal 10 31 3 4 2 2" xfId="13736"/>
    <cellStyle name="Normal 10 31 3 4 2 2 2" xfId="13737"/>
    <cellStyle name="Normal 10 31 3 4 2 2 2 2" xfId="13738"/>
    <cellStyle name="Normal 10 31 3 4 2 2 3" xfId="13739"/>
    <cellStyle name="Normal 10 31 3 4 2 3" xfId="13740"/>
    <cellStyle name="Normal 10 31 3 4 2 3 2" xfId="13741"/>
    <cellStyle name="Normal 10 31 3 4 2 4" xfId="13742"/>
    <cellStyle name="Normal 10 31 3 4 3" xfId="13743"/>
    <cellStyle name="Normal 10 31 3 4 3 2" xfId="13744"/>
    <cellStyle name="Normal 10 31 3 4 3 2 2" xfId="13745"/>
    <cellStyle name="Normal 10 31 3 4 3 2 2 2" xfId="13746"/>
    <cellStyle name="Normal 10 31 3 4 3 2 3" xfId="13747"/>
    <cellStyle name="Normal 10 31 3 4 3 3" xfId="13748"/>
    <cellStyle name="Normal 10 31 3 4 3 3 2" xfId="13749"/>
    <cellStyle name="Normal 10 31 3 4 3 4" xfId="13750"/>
    <cellStyle name="Normal 10 31 3 4 4" xfId="13751"/>
    <cellStyle name="Normal 10 31 3 4 4 2" xfId="13752"/>
    <cellStyle name="Normal 10 31 3 4 4 2 2" xfId="13753"/>
    <cellStyle name="Normal 10 31 3 4 4 2 2 2" xfId="13754"/>
    <cellStyle name="Normal 10 31 3 4 4 2 3" xfId="13755"/>
    <cellStyle name="Normal 10 31 3 4 4 3" xfId="13756"/>
    <cellStyle name="Normal 10 31 3 4 4 3 2" xfId="13757"/>
    <cellStyle name="Normal 10 31 3 4 4 4" xfId="13758"/>
    <cellStyle name="Normal 10 31 3 4 5" xfId="13759"/>
    <cellStyle name="Normal 10 31 3 4 5 2" xfId="13760"/>
    <cellStyle name="Normal 10 31 3 4 5 2 2" xfId="13761"/>
    <cellStyle name="Normal 10 31 3 4 5 2 2 2" xfId="13762"/>
    <cellStyle name="Normal 10 31 3 4 5 2 3" xfId="13763"/>
    <cellStyle name="Normal 10 31 3 4 5 3" xfId="13764"/>
    <cellStyle name="Normal 10 31 3 4 5 3 2" xfId="13765"/>
    <cellStyle name="Normal 10 31 3 4 5 4" xfId="13766"/>
    <cellStyle name="Normal 10 31 3 4 6" xfId="13767"/>
    <cellStyle name="Normal 10 31 3 4 6 2" xfId="13768"/>
    <cellStyle name="Normal 10 31 3 4 6 2 2" xfId="13769"/>
    <cellStyle name="Normal 10 31 3 4 6 2 2 2" xfId="13770"/>
    <cellStyle name="Normal 10 31 3 4 6 2 3" xfId="13771"/>
    <cellStyle name="Normal 10 31 3 4 6 3" xfId="13772"/>
    <cellStyle name="Normal 10 31 3 4 6 3 2" xfId="13773"/>
    <cellStyle name="Normal 10 31 3 4 6 4" xfId="13774"/>
    <cellStyle name="Normal 10 31 3 4 7" xfId="13775"/>
    <cellStyle name="Normal 10 31 3 4 7 2" xfId="13776"/>
    <cellStyle name="Normal 10 31 3 4 7 2 2" xfId="13777"/>
    <cellStyle name="Normal 10 31 3 4 7 3" xfId="13778"/>
    <cellStyle name="Normal 10 31 3 4 8" xfId="13779"/>
    <cellStyle name="Normal 10 31 3 4 8 2" xfId="13780"/>
    <cellStyle name="Normal 10 31 3 4 9" xfId="13781"/>
    <cellStyle name="Normal 10 31 3 5" xfId="13782"/>
    <cellStyle name="Normal 10 31 3 5 2" xfId="13783"/>
    <cellStyle name="Normal 10 31 3 5 2 2" xfId="13784"/>
    <cellStyle name="Normal 10 31 3 5 2 2 2" xfId="13785"/>
    <cellStyle name="Normal 10 31 3 5 2 3" xfId="13786"/>
    <cellStyle name="Normal 10 31 3 5 3" xfId="13787"/>
    <cellStyle name="Normal 10 31 3 5 3 2" xfId="13788"/>
    <cellStyle name="Normal 10 31 3 5 4" xfId="13789"/>
    <cellStyle name="Normal 10 31 3 6" xfId="13790"/>
    <cellStyle name="Normal 10 31 3 6 2" xfId="13791"/>
    <cellStyle name="Normal 10 31 3 6 2 2" xfId="13792"/>
    <cellStyle name="Normal 10 31 3 6 2 2 2" xfId="13793"/>
    <cellStyle name="Normal 10 31 3 6 2 3" xfId="13794"/>
    <cellStyle name="Normal 10 31 3 6 3" xfId="13795"/>
    <cellStyle name="Normal 10 31 3 6 3 2" xfId="13796"/>
    <cellStyle name="Normal 10 31 3 6 4" xfId="13797"/>
    <cellStyle name="Normal 10 31 3 7" xfId="13798"/>
    <cellStyle name="Normal 10 31 3 7 2" xfId="13799"/>
    <cellStyle name="Normal 10 31 3 7 2 2" xfId="13800"/>
    <cellStyle name="Normal 10 31 3 7 2 2 2" xfId="13801"/>
    <cellStyle name="Normal 10 31 3 7 2 3" xfId="13802"/>
    <cellStyle name="Normal 10 31 3 7 3" xfId="13803"/>
    <cellStyle name="Normal 10 31 3 7 3 2" xfId="13804"/>
    <cellStyle name="Normal 10 31 3 7 4" xfId="13805"/>
    <cellStyle name="Normal 10 31 3 8" xfId="13806"/>
    <cellStyle name="Normal 10 31 3 8 2" xfId="13807"/>
    <cellStyle name="Normal 10 31 3 8 2 2" xfId="13808"/>
    <cellStyle name="Normal 10 31 3 8 2 2 2" xfId="13809"/>
    <cellStyle name="Normal 10 31 3 8 2 3" xfId="13810"/>
    <cellStyle name="Normal 10 31 3 8 3" xfId="13811"/>
    <cellStyle name="Normal 10 31 3 8 3 2" xfId="13812"/>
    <cellStyle name="Normal 10 31 3 8 4" xfId="13813"/>
    <cellStyle name="Normal 10 31 3 9" xfId="13814"/>
    <cellStyle name="Normal 10 31 3 9 2" xfId="13815"/>
    <cellStyle name="Normal 10 31 3 9 2 2" xfId="13816"/>
    <cellStyle name="Normal 10 31 3 9 2 2 2" xfId="13817"/>
    <cellStyle name="Normal 10 31 3 9 2 3" xfId="13818"/>
    <cellStyle name="Normal 10 31 3 9 3" xfId="13819"/>
    <cellStyle name="Normal 10 31 3 9 3 2" xfId="13820"/>
    <cellStyle name="Normal 10 31 3 9 4" xfId="13821"/>
    <cellStyle name="Normal 10 31 4" xfId="13822"/>
    <cellStyle name="Normal 10 31 4 2" xfId="13823"/>
    <cellStyle name="Normal 10 31 4 2 2" xfId="13824"/>
    <cellStyle name="Normal 10 31 4 2 2 2" xfId="13825"/>
    <cellStyle name="Normal 10 31 4 2 2 2 2" xfId="13826"/>
    <cellStyle name="Normal 10 31 4 2 2 3" xfId="13827"/>
    <cellStyle name="Normal 10 31 4 2 3" xfId="13828"/>
    <cellStyle name="Normal 10 31 4 2 3 2" xfId="13829"/>
    <cellStyle name="Normal 10 31 4 2 4" xfId="13830"/>
    <cellStyle name="Normal 10 31 4 3" xfId="13831"/>
    <cellStyle name="Normal 10 31 4 3 2" xfId="13832"/>
    <cellStyle name="Normal 10 31 4 3 2 2" xfId="13833"/>
    <cellStyle name="Normal 10 31 4 3 2 2 2" xfId="13834"/>
    <cellStyle name="Normal 10 31 4 3 2 3" xfId="13835"/>
    <cellStyle name="Normal 10 31 4 3 3" xfId="13836"/>
    <cellStyle name="Normal 10 31 4 3 3 2" xfId="13837"/>
    <cellStyle name="Normal 10 31 4 3 4" xfId="13838"/>
    <cellStyle name="Normal 10 31 4 4" xfId="13839"/>
    <cellStyle name="Normal 10 31 4 4 2" xfId="13840"/>
    <cellStyle name="Normal 10 31 4 4 2 2" xfId="13841"/>
    <cellStyle name="Normal 10 31 4 4 2 2 2" xfId="13842"/>
    <cellStyle name="Normal 10 31 4 4 2 3" xfId="13843"/>
    <cellStyle name="Normal 10 31 4 4 3" xfId="13844"/>
    <cellStyle name="Normal 10 31 4 4 3 2" xfId="13845"/>
    <cellStyle name="Normal 10 31 4 4 4" xfId="13846"/>
    <cellStyle name="Normal 10 31 4 5" xfId="13847"/>
    <cellStyle name="Normal 10 31 4 5 2" xfId="13848"/>
    <cellStyle name="Normal 10 31 4 5 2 2" xfId="13849"/>
    <cellStyle name="Normal 10 31 4 5 2 2 2" xfId="13850"/>
    <cellStyle name="Normal 10 31 4 5 2 3" xfId="13851"/>
    <cellStyle name="Normal 10 31 4 5 3" xfId="13852"/>
    <cellStyle name="Normal 10 31 4 5 3 2" xfId="13853"/>
    <cellStyle name="Normal 10 31 4 5 4" xfId="13854"/>
    <cellStyle name="Normal 10 31 4 6" xfId="13855"/>
    <cellStyle name="Normal 10 31 4 6 2" xfId="13856"/>
    <cellStyle name="Normal 10 31 4 6 2 2" xfId="13857"/>
    <cellStyle name="Normal 10 31 4 6 2 2 2" xfId="13858"/>
    <cellStyle name="Normal 10 31 4 6 2 3" xfId="13859"/>
    <cellStyle name="Normal 10 31 4 6 3" xfId="13860"/>
    <cellStyle name="Normal 10 31 4 6 3 2" xfId="13861"/>
    <cellStyle name="Normal 10 31 4 6 4" xfId="13862"/>
    <cellStyle name="Normal 10 31 4 7" xfId="13863"/>
    <cellStyle name="Normal 10 31 4 7 2" xfId="13864"/>
    <cellStyle name="Normal 10 31 4 7 2 2" xfId="13865"/>
    <cellStyle name="Normal 10 31 4 7 3" xfId="13866"/>
    <cellStyle name="Normal 10 31 4 8" xfId="13867"/>
    <cellStyle name="Normal 10 31 4 8 2" xfId="13868"/>
    <cellStyle name="Normal 10 31 4 9" xfId="13869"/>
    <cellStyle name="Normal 10 31 5" xfId="13870"/>
    <cellStyle name="Normal 10 31 5 2" xfId="13871"/>
    <cellStyle name="Normal 10 31 5 2 2" xfId="13872"/>
    <cellStyle name="Normal 10 31 5 2 2 2" xfId="13873"/>
    <cellStyle name="Normal 10 31 5 2 2 2 2" xfId="13874"/>
    <cellStyle name="Normal 10 31 5 2 2 3" xfId="13875"/>
    <cellStyle name="Normal 10 31 5 2 3" xfId="13876"/>
    <cellStyle name="Normal 10 31 5 2 3 2" xfId="13877"/>
    <cellStyle name="Normal 10 31 5 2 4" xfId="13878"/>
    <cellStyle name="Normal 10 31 5 3" xfId="13879"/>
    <cellStyle name="Normal 10 31 5 3 2" xfId="13880"/>
    <cellStyle name="Normal 10 31 5 3 2 2" xfId="13881"/>
    <cellStyle name="Normal 10 31 5 3 2 2 2" xfId="13882"/>
    <cellStyle name="Normal 10 31 5 3 2 3" xfId="13883"/>
    <cellStyle name="Normal 10 31 5 3 3" xfId="13884"/>
    <cellStyle name="Normal 10 31 5 3 3 2" xfId="13885"/>
    <cellStyle name="Normal 10 31 5 3 4" xfId="13886"/>
    <cellStyle name="Normal 10 31 5 4" xfId="13887"/>
    <cellStyle name="Normal 10 31 5 4 2" xfId="13888"/>
    <cellStyle name="Normal 10 31 5 4 2 2" xfId="13889"/>
    <cellStyle name="Normal 10 31 5 4 2 2 2" xfId="13890"/>
    <cellStyle name="Normal 10 31 5 4 2 3" xfId="13891"/>
    <cellStyle name="Normal 10 31 5 4 3" xfId="13892"/>
    <cellStyle name="Normal 10 31 5 4 3 2" xfId="13893"/>
    <cellStyle name="Normal 10 31 5 4 4" xfId="13894"/>
    <cellStyle name="Normal 10 31 5 5" xfId="13895"/>
    <cellStyle name="Normal 10 31 5 5 2" xfId="13896"/>
    <cellStyle name="Normal 10 31 5 5 2 2" xfId="13897"/>
    <cellStyle name="Normal 10 31 5 5 2 2 2" xfId="13898"/>
    <cellStyle name="Normal 10 31 5 5 2 3" xfId="13899"/>
    <cellStyle name="Normal 10 31 5 5 3" xfId="13900"/>
    <cellStyle name="Normal 10 31 5 5 3 2" xfId="13901"/>
    <cellStyle name="Normal 10 31 5 5 4" xfId="13902"/>
    <cellStyle name="Normal 10 31 5 6" xfId="13903"/>
    <cellStyle name="Normal 10 31 5 6 2" xfId="13904"/>
    <cellStyle name="Normal 10 31 5 6 2 2" xfId="13905"/>
    <cellStyle name="Normal 10 31 5 6 2 2 2" xfId="13906"/>
    <cellStyle name="Normal 10 31 5 6 2 3" xfId="13907"/>
    <cellStyle name="Normal 10 31 5 6 3" xfId="13908"/>
    <cellStyle name="Normal 10 31 5 6 3 2" xfId="13909"/>
    <cellStyle name="Normal 10 31 5 6 4" xfId="13910"/>
    <cellStyle name="Normal 10 31 5 7" xfId="13911"/>
    <cellStyle name="Normal 10 31 5 7 2" xfId="13912"/>
    <cellStyle name="Normal 10 31 5 7 2 2" xfId="13913"/>
    <cellStyle name="Normal 10 31 5 7 3" xfId="13914"/>
    <cellStyle name="Normal 10 31 5 8" xfId="13915"/>
    <cellStyle name="Normal 10 31 5 8 2" xfId="13916"/>
    <cellStyle name="Normal 10 31 5 9" xfId="13917"/>
    <cellStyle name="Normal 10 31 6" xfId="13918"/>
    <cellStyle name="Normal 10 31 6 2" xfId="13919"/>
    <cellStyle name="Normal 10 31 6 2 2" xfId="13920"/>
    <cellStyle name="Normal 10 31 6 2 2 2" xfId="13921"/>
    <cellStyle name="Normal 10 31 6 2 2 2 2" xfId="13922"/>
    <cellStyle name="Normal 10 31 6 2 2 3" xfId="13923"/>
    <cellStyle name="Normal 10 31 6 2 3" xfId="13924"/>
    <cellStyle name="Normal 10 31 6 2 3 2" xfId="13925"/>
    <cellStyle name="Normal 10 31 6 2 4" xfId="13926"/>
    <cellStyle name="Normal 10 31 6 3" xfId="13927"/>
    <cellStyle name="Normal 10 31 6 3 2" xfId="13928"/>
    <cellStyle name="Normal 10 31 6 3 2 2" xfId="13929"/>
    <cellStyle name="Normal 10 31 6 3 2 2 2" xfId="13930"/>
    <cellStyle name="Normal 10 31 6 3 2 3" xfId="13931"/>
    <cellStyle name="Normal 10 31 6 3 3" xfId="13932"/>
    <cellStyle name="Normal 10 31 6 3 3 2" xfId="13933"/>
    <cellStyle name="Normal 10 31 6 3 4" xfId="13934"/>
    <cellStyle name="Normal 10 31 6 4" xfId="13935"/>
    <cellStyle name="Normal 10 31 6 4 2" xfId="13936"/>
    <cellStyle name="Normal 10 31 6 4 2 2" xfId="13937"/>
    <cellStyle name="Normal 10 31 6 4 2 2 2" xfId="13938"/>
    <cellStyle name="Normal 10 31 6 4 2 3" xfId="13939"/>
    <cellStyle name="Normal 10 31 6 4 3" xfId="13940"/>
    <cellStyle name="Normal 10 31 6 4 3 2" xfId="13941"/>
    <cellStyle name="Normal 10 31 6 4 4" xfId="13942"/>
    <cellStyle name="Normal 10 31 6 5" xfId="13943"/>
    <cellStyle name="Normal 10 31 6 5 2" xfId="13944"/>
    <cellStyle name="Normal 10 31 6 5 2 2" xfId="13945"/>
    <cellStyle name="Normal 10 31 6 5 2 2 2" xfId="13946"/>
    <cellStyle name="Normal 10 31 6 5 2 3" xfId="13947"/>
    <cellStyle name="Normal 10 31 6 5 3" xfId="13948"/>
    <cellStyle name="Normal 10 31 6 5 3 2" xfId="13949"/>
    <cellStyle name="Normal 10 31 6 5 4" xfId="13950"/>
    <cellStyle name="Normal 10 31 6 6" xfId="13951"/>
    <cellStyle name="Normal 10 31 6 6 2" xfId="13952"/>
    <cellStyle name="Normal 10 31 6 6 2 2" xfId="13953"/>
    <cellStyle name="Normal 10 31 6 6 2 2 2" xfId="13954"/>
    <cellStyle name="Normal 10 31 6 6 2 3" xfId="13955"/>
    <cellStyle name="Normal 10 31 6 6 3" xfId="13956"/>
    <cellStyle name="Normal 10 31 6 6 3 2" xfId="13957"/>
    <cellStyle name="Normal 10 31 6 6 4" xfId="13958"/>
    <cellStyle name="Normal 10 31 6 7" xfId="13959"/>
    <cellStyle name="Normal 10 31 6 7 2" xfId="13960"/>
    <cellStyle name="Normal 10 31 6 7 2 2" xfId="13961"/>
    <cellStyle name="Normal 10 31 6 7 3" xfId="13962"/>
    <cellStyle name="Normal 10 31 6 8" xfId="13963"/>
    <cellStyle name="Normal 10 31 6 8 2" xfId="13964"/>
    <cellStyle name="Normal 10 31 6 9" xfId="13965"/>
    <cellStyle name="Normal 10 31 7" xfId="13966"/>
    <cellStyle name="Normal 10 31 7 2" xfId="13967"/>
    <cellStyle name="Normal 10 31 7 2 2" xfId="13968"/>
    <cellStyle name="Normal 10 31 7 2 2 2" xfId="13969"/>
    <cellStyle name="Normal 10 31 7 2 3" xfId="13970"/>
    <cellStyle name="Normal 10 31 7 3" xfId="13971"/>
    <cellStyle name="Normal 10 31 7 3 2" xfId="13972"/>
    <cellStyle name="Normal 10 31 7 4" xfId="13973"/>
    <cellStyle name="Normal 10 31 8" xfId="13974"/>
    <cellStyle name="Normal 10 31 8 2" xfId="13975"/>
    <cellStyle name="Normal 10 31 8 2 2" xfId="13976"/>
    <cellStyle name="Normal 10 31 8 2 2 2" xfId="13977"/>
    <cellStyle name="Normal 10 31 8 2 3" xfId="13978"/>
    <cellStyle name="Normal 10 31 8 3" xfId="13979"/>
    <cellStyle name="Normal 10 31 8 3 2" xfId="13980"/>
    <cellStyle name="Normal 10 31 8 4" xfId="13981"/>
    <cellStyle name="Normal 10 31 9" xfId="13982"/>
    <cellStyle name="Normal 10 31 9 2" xfId="13983"/>
    <cellStyle name="Normal 10 31 9 2 2" xfId="13984"/>
    <cellStyle name="Normal 10 31 9 2 2 2" xfId="13985"/>
    <cellStyle name="Normal 10 31 9 2 3" xfId="13986"/>
    <cellStyle name="Normal 10 31 9 3" xfId="13987"/>
    <cellStyle name="Normal 10 31 9 3 2" xfId="13988"/>
    <cellStyle name="Normal 10 31 9 4" xfId="13989"/>
    <cellStyle name="Normal 10 32" xfId="13990"/>
    <cellStyle name="Normal 10 32 10" xfId="13991"/>
    <cellStyle name="Normal 10 32 10 2" xfId="13992"/>
    <cellStyle name="Normal 10 32 10 2 2" xfId="13993"/>
    <cellStyle name="Normal 10 32 10 2 2 2" xfId="13994"/>
    <cellStyle name="Normal 10 32 10 2 3" xfId="13995"/>
    <cellStyle name="Normal 10 32 10 3" xfId="13996"/>
    <cellStyle name="Normal 10 32 10 3 2" xfId="13997"/>
    <cellStyle name="Normal 10 32 10 4" xfId="13998"/>
    <cellStyle name="Normal 10 32 11" xfId="13999"/>
    <cellStyle name="Normal 10 32 11 2" xfId="14000"/>
    <cellStyle name="Normal 10 32 11 2 2" xfId="14001"/>
    <cellStyle name="Normal 10 32 11 2 2 2" xfId="14002"/>
    <cellStyle name="Normal 10 32 11 2 3" xfId="14003"/>
    <cellStyle name="Normal 10 32 11 3" xfId="14004"/>
    <cellStyle name="Normal 10 32 11 3 2" xfId="14005"/>
    <cellStyle name="Normal 10 32 11 4" xfId="14006"/>
    <cellStyle name="Normal 10 32 12" xfId="14007"/>
    <cellStyle name="Normal 10 32 12 2" xfId="14008"/>
    <cellStyle name="Normal 10 32 12 2 2" xfId="14009"/>
    <cellStyle name="Normal 10 32 12 3" xfId="14010"/>
    <cellStyle name="Normal 10 32 13" xfId="14011"/>
    <cellStyle name="Normal 10 32 13 2" xfId="14012"/>
    <cellStyle name="Normal 10 32 14" xfId="14013"/>
    <cellStyle name="Normal 10 32 2" xfId="14014"/>
    <cellStyle name="Normal 10 32 2 10" xfId="14015"/>
    <cellStyle name="Normal 10 32 2 10 2" xfId="14016"/>
    <cellStyle name="Normal 10 32 2 10 2 2" xfId="14017"/>
    <cellStyle name="Normal 10 32 2 10 3" xfId="14018"/>
    <cellStyle name="Normal 10 32 2 11" xfId="14019"/>
    <cellStyle name="Normal 10 32 2 11 2" xfId="14020"/>
    <cellStyle name="Normal 10 32 2 12" xfId="14021"/>
    <cellStyle name="Normal 10 32 2 2" xfId="14022"/>
    <cellStyle name="Normal 10 32 2 2 2" xfId="14023"/>
    <cellStyle name="Normal 10 32 2 2 2 2" xfId="14024"/>
    <cellStyle name="Normal 10 32 2 2 2 2 2" xfId="14025"/>
    <cellStyle name="Normal 10 32 2 2 2 2 2 2" xfId="14026"/>
    <cellStyle name="Normal 10 32 2 2 2 2 3" xfId="14027"/>
    <cellStyle name="Normal 10 32 2 2 2 3" xfId="14028"/>
    <cellStyle name="Normal 10 32 2 2 2 3 2" xfId="14029"/>
    <cellStyle name="Normal 10 32 2 2 2 4" xfId="14030"/>
    <cellStyle name="Normal 10 32 2 2 3" xfId="14031"/>
    <cellStyle name="Normal 10 32 2 2 3 2" xfId="14032"/>
    <cellStyle name="Normal 10 32 2 2 3 2 2" xfId="14033"/>
    <cellStyle name="Normal 10 32 2 2 3 2 2 2" xfId="14034"/>
    <cellStyle name="Normal 10 32 2 2 3 2 3" xfId="14035"/>
    <cellStyle name="Normal 10 32 2 2 3 3" xfId="14036"/>
    <cellStyle name="Normal 10 32 2 2 3 3 2" xfId="14037"/>
    <cellStyle name="Normal 10 32 2 2 3 4" xfId="14038"/>
    <cellStyle name="Normal 10 32 2 2 4" xfId="14039"/>
    <cellStyle name="Normal 10 32 2 2 4 2" xfId="14040"/>
    <cellStyle name="Normal 10 32 2 2 4 2 2" xfId="14041"/>
    <cellStyle name="Normal 10 32 2 2 4 2 2 2" xfId="14042"/>
    <cellStyle name="Normal 10 32 2 2 4 2 3" xfId="14043"/>
    <cellStyle name="Normal 10 32 2 2 4 3" xfId="14044"/>
    <cellStyle name="Normal 10 32 2 2 4 3 2" xfId="14045"/>
    <cellStyle name="Normal 10 32 2 2 4 4" xfId="14046"/>
    <cellStyle name="Normal 10 32 2 2 5" xfId="14047"/>
    <cellStyle name="Normal 10 32 2 2 5 2" xfId="14048"/>
    <cellStyle name="Normal 10 32 2 2 5 2 2" xfId="14049"/>
    <cellStyle name="Normal 10 32 2 2 5 2 2 2" xfId="14050"/>
    <cellStyle name="Normal 10 32 2 2 5 2 3" xfId="14051"/>
    <cellStyle name="Normal 10 32 2 2 5 3" xfId="14052"/>
    <cellStyle name="Normal 10 32 2 2 5 3 2" xfId="14053"/>
    <cellStyle name="Normal 10 32 2 2 5 4" xfId="14054"/>
    <cellStyle name="Normal 10 32 2 2 6" xfId="14055"/>
    <cellStyle name="Normal 10 32 2 2 6 2" xfId="14056"/>
    <cellStyle name="Normal 10 32 2 2 6 2 2" xfId="14057"/>
    <cellStyle name="Normal 10 32 2 2 6 2 2 2" xfId="14058"/>
    <cellStyle name="Normal 10 32 2 2 6 2 3" xfId="14059"/>
    <cellStyle name="Normal 10 32 2 2 6 3" xfId="14060"/>
    <cellStyle name="Normal 10 32 2 2 6 3 2" xfId="14061"/>
    <cellStyle name="Normal 10 32 2 2 6 4" xfId="14062"/>
    <cellStyle name="Normal 10 32 2 2 7" xfId="14063"/>
    <cellStyle name="Normal 10 32 2 2 7 2" xfId="14064"/>
    <cellStyle name="Normal 10 32 2 2 7 2 2" xfId="14065"/>
    <cellStyle name="Normal 10 32 2 2 7 3" xfId="14066"/>
    <cellStyle name="Normal 10 32 2 2 8" xfId="14067"/>
    <cellStyle name="Normal 10 32 2 2 8 2" xfId="14068"/>
    <cellStyle name="Normal 10 32 2 2 9" xfId="14069"/>
    <cellStyle name="Normal 10 32 2 3" xfId="14070"/>
    <cellStyle name="Normal 10 32 2 3 2" xfId="14071"/>
    <cellStyle name="Normal 10 32 2 3 2 2" xfId="14072"/>
    <cellStyle name="Normal 10 32 2 3 2 2 2" xfId="14073"/>
    <cellStyle name="Normal 10 32 2 3 2 2 2 2" xfId="14074"/>
    <cellStyle name="Normal 10 32 2 3 2 2 3" xfId="14075"/>
    <cellStyle name="Normal 10 32 2 3 2 3" xfId="14076"/>
    <cellStyle name="Normal 10 32 2 3 2 3 2" xfId="14077"/>
    <cellStyle name="Normal 10 32 2 3 2 4" xfId="14078"/>
    <cellStyle name="Normal 10 32 2 3 3" xfId="14079"/>
    <cellStyle name="Normal 10 32 2 3 3 2" xfId="14080"/>
    <cellStyle name="Normal 10 32 2 3 3 2 2" xfId="14081"/>
    <cellStyle name="Normal 10 32 2 3 3 2 2 2" xfId="14082"/>
    <cellStyle name="Normal 10 32 2 3 3 2 3" xfId="14083"/>
    <cellStyle name="Normal 10 32 2 3 3 3" xfId="14084"/>
    <cellStyle name="Normal 10 32 2 3 3 3 2" xfId="14085"/>
    <cellStyle name="Normal 10 32 2 3 3 4" xfId="14086"/>
    <cellStyle name="Normal 10 32 2 3 4" xfId="14087"/>
    <cellStyle name="Normal 10 32 2 3 4 2" xfId="14088"/>
    <cellStyle name="Normal 10 32 2 3 4 2 2" xfId="14089"/>
    <cellStyle name="Normal 10 32 2 3 4 2 2 2" xfId="14090"/>
    <cellStyle name="Normal 10 32 2 3 4 2 3" xfId="14091"/>
    <cellStyle name="Normal 10 32 2 3 4 3" xfId="14092"/>
    <cellStyle name="Normal 10 32 2 3 4 3 2" xfId="14093"/>
    <cellStyle name="Normal 10 32 2 3 4 4" xfId="14094"/>
    <cellStyle name="Normal 10 32 2 3 5" xfId="14095"/>
    <cellStyle name="Normal 10 32 2 3 5 2" xfId="14096"/>
    <cellStyle name="Normal 10 32 2 3 5 2 2" xfId="14097"/>
    <cellStyle name="Normal 10 32 2 3 5 2 2 2" xfId="14098"/>
    <cellStyle name="Normal 10 32 2 3 5 2 3" xfId="14099"/>
    <cellStyle name="Normal 10 32 2 3 5 3" xfId="14100"/>
    <cellStyle name="Normal 10 32 2 3 5 3 2" xfId="14101"/>
    <cellStyle name="Normal 10 32 2 3 5 4" xfId="14102"/>
    <cellStyle name="Normal 10 32 2 3 6" xfId="14103"/>
    <cellStyle name="Normal 10 32 2 3 6 2" xfId="14104"/>
    <cellStyle name="Normal 10 32 2 3 6 2 2" xfId="14105"/>
    <cellStyle name="Normal 10 32 2 3 6 2 2 2" xfId="14106"/>
    <cellStyle name="Normal 10 32 2 3 6 2 3" xfId="14107"/>
    <cellStyle name="Normal 10 32 2 3 6 3" xfId="14108"/>
    <cellStyle name="Normal 10 32 2 3 6 3 2" xfId="14109"/>
    <cellStyle name="Normal 10 32 2 3 6 4" xfId="14110"/>
    <cellStyle name="Normal 10 32 2 3 7" xfId="14111"/>
    <cellStyle name="Normal 10 32 2 3 7 2" xfId="14112"/>
    <cellStyle name="Normal 10 32 2 3 7 2 2" xfId="14113"/>
    <cellStyle name="Normal 10 32 2 3 7 3" xfId="14114"/>
    <cellStyle name="Normal 10 32 2 3 8" xfId="14115"/>
    <cellStyle name="Normal 10 32 2 3 8 2" xfId="14116"/>
    <cellStyle name="Normal 10 32 2 3 9" xfId="14117"/>
    <cellStyle name="Normal 10 32 2 4" xfId="14118"/>
    <cellStyle name="Normal 10 32 2 4 2" xfId="14119"/>
    <cellStyle name="Normal 10 32 2 4 2 2" xfId="14120"/>
    <cellStyle name="Normal 10 32 2 4 2 2 2" xfId="14121"/>
    <cellStyle name="Normal 10 32 2 4 2 2 2 2" xfId="14122"/>
    <cellStyle name="Normal 10 32 2 4 2 2 3" xfId="14123"/>
    <cellStyle name="Normal 10 32 2 4 2 3" xfId="14124"/>
    <cellStyle name="Normal 10 32 2 4 2 3 2" xfId="14125"/>
    <cellStyle name="Normal 10 32 2 4 2 4" xfId="14126"/>
    <cellStyle name="Normal 10 32 2 4 3" xfId="14127"/>
    <cellStyle name="Normal 10 32 2 4 3 2" xfId="14128"/>
    <cellStyle name="Normal 10 32 2 4 3 2 2" xfId="14129"/>
    <cellStyle name="Normal 10 32 2 4 3 2 2 2" xfId="14130"/>
    <cellStyle name="Normal 10 32 2 4 3 2 3" xfId="14131"/>
    <cellStyle name="Normal 10 32 2 4 3 3" xfId="14132"/>
    <cellStyle name="Normal 10 32 2 4 3 3 2" xfId="14133"/>
    <cellStyle name="Normal 10 32 2 4 3 4" xfId="14134"/>
    <cellStyle name="Normal 10 32 2 4 4" xfId="14135"/>
    <cellStyle name="Normal 10 32 2 4 4 2" xfId="14136"/>
    <cellStyle name="Normal 10 32 2 4 4 2 2" xfId="14137"/>
    <cellStyle name="Normal 10 32 2 4 4 2 2 2" xfId="14138"/>
    <cellStyle name="Normal 10 32 2 4 4 2 3" xfId="14139"/>
    <cellStyle name="Normal 10 32 2 4 4 3" xfId="14140"/>
    <cellStyle name="Normal 10 32 2 4 4 3 2" xfId="14141"/>
    <cellStyle name="Normal 10 32 2 4 4 4" xfId="14142"/>
    <cellStyle name="Normal 10 32 2 4 5" xfId="14143"/>
    <cellStyle name="Normal 10 32 2 4 5 2" xfId="14144"/>
    <cellStyle name="Normal 10 32 2 4 5 2 2" xfId="14145"/>
    <cellStyle name="Normal 10 32 2 4 5 2 2 2" xfId="14146"/>
    <cellStyle name="Normal 10 32 2 4 5 2 3" xfId="14147"/>
    <cellStyle name="Normal 10 32 2 4 5 3" xfId="14148"/>
    <cellStyle name="Normal 10 32 2 4 5 3 2" xfId="14149"/>
    <cellStyle name="Normal 10 32 2 4 5 4" xfId="14150"/>
    <cellStyle name="Normal 10 32 2 4 6" xfId="14151"/>
    <cellStyle name="Normal 10 32 2 4 6 2" xfId="14152"/>
    <cellStyle name="Normal 10 32 2 4 6 2 2" xfId="14153"/>
    <cellStyle name="Normal 10 32 2 4 6 2 2 2" xfId="14154"/>
    <cellStyle name="Normal 10 32 2 4 6 2 3" xfId="14155"/>
    <cellStyle name="Normal 10 32 2 4 6 3" xfId="14156"/>
    <cellStyle name="Normal 10 32 2 4 6 3 2" xfId="14157"/>
    <cellStyle name="Normal 10 32 2 4 6 4" xfId="14158"/>
    <cellStyle name="Normal 10 32 2 4 7" xfId="14159"/>
    <cellStyle name="Normal 10 32 2 4 7 2" xfId="14160"/>
    <cellStyle name="Normal 10 32 2 4 7 2 2" xfId="14161"/>
    <cellStyle name="Normal 10 32 2 4 7 3" xfId="14162"/>
    <cellStyle name="Normal 10 32 2 4 8" xfId="14163"/>
    <cellStyle name="Normal 10 32 2 4 8 2" xfId="14164"/>
    <cellStyle name="Normal 10 32 2 4 9" xfId="14165"/>
    <cellStyle name="Normal 10 32 2 5" xfId="14166"/>
    <cellStyle name="Normal 10 32 2 5 2" xfId="14167"/>
    <cellStyle name="Normal 10 32 2 5 2 2" xfId="14168"/>
    <cellStyle name="Normal 10 32 2 5 2 2 2" xfId="14169"/>
    <cellStyle name="Normal 10 32 2 5 2 3" xfId="14170"/>
    <cellStyle name="Normal 10 32 2 5 3" xfId="14171"/>
    <cellStyle name="Normal 10 32 2 5 3 2" xfId="14172"/>
    <cellStyle name="Normal 10 32 2 5 4" xfId="14173"/>
    <cellStyle name="Normal 10 32 2 6" xfId="14174"/>
    <cellStyle name="Normal 10 32 2 6 2" xfId="14175"/>
    <cellStyle name="Normal 10 32 2 6 2 2" xfId="14176"/>
    <cellStyle name="Normal 10 32 2 6 2 2 2" xfId="14177"/>
    <cellStyle name="Normal 10 32 2 6 2 3" xfId="14178"/>
    <cellStyle name="Normal 10 32 2 6 3" xfId="14179"/>
    <cellStyle name="Normal 10 32 2 6 3 2" xfId="14180"/>
    <cellStyle name="Normal 10 32 2 6 4" xfId="14181"/>
    <cellStyle name="Normal 10 32 2 7" xfId="14182"/>
    <cellStyle name="Normal 10 32 2 7 2" xfId="14183"/>
    <cellStyle name="Normal 10 32 2 7 2 2" xfId="14184"/>
    <cellStyle name="Normal 10 32 2 7 2 2 2" xfId="14185"/>
    <cellStyle name="Normal 10 32 2 7 2 3" xfId="14186"/>
    <cellStyle name="Normal 10 32 2 7 3" xfId="14187"/>
    <cellStyle name="Normal 10 32 2 7 3 2" xfId="14188"/>
    <cellStyle name="Normal 10 32 2 7 4" xfId="14189"/>
    <cellStyle name="Normal 10 32 2 8" xfId="14190"/>
    <cellStyle name="Normal 10 32 2 8 2" xfId="14191"/>
    <cellStyle name="Normal 10 32 2 8 2 2" xfId="14192"/>
    <cellStyle name="Normal 10 32 2 8 2 2 2" xfId="14193"/>
    <cellStyle name="Normal 10 32 2 8 2 3" xfId="14194"/>
    <cellStyle name="Normal 10 32 2 8 3" xfId="14195"/>
    <cellStyle name="Normal 10 32 2 8 3 2" xfId="14196"/>
    <cellStyle name="Normal 10 32 2 8 4" xfId="14197"/>
    <cellStyle name="Normal 10 32 2 9" xfId="14198"/>
    <cellStyle name="Normal 10 32 2 9 2" xfId="14199"/>
    <cellStyle name="Normal 10 32 2 9 2 2" xfId="14200"/>
    <cellStyle name="Normal 10 32 2 9 2 2 2" xfId="14201"/>
    <cellStyle name="Normal 10 32 2 9 2 3" xfId="14202"/>
    <cellStyle name="Normal 10 32 2 9 3" xfId="14203"/>
    <cellStyle name="Normal 10 32 2 9 3 2" xfId="14204"/>
    <cellStyle name="Normal 10 32 2 9 4" xfId="14205"/>
    <cellStyle name="Normal 10 32 3" xfId="14206"/>
    <cellStyle name="Normal 10 32 3 10" xfId="14207"/>
    <cellStyle name="Normal 10 32 3 10 2" xfId="14208"/>
    <cellStyle name="Normal 10 32 3 10 2 2" xfId="14209"/>
    <cellStyle name="Normal 10 32 3 10 3" xfId="14210"/>
    <cellStyle name="Normal 10 32 3 11" xfId="14211"/>
    <cellStyle name="Normal 10 32 3 11 2" xfId="14212"/>
    <cellStyle name="Normal 10 32 3 12" xfId="14213"/>
    <cellStyle name="Normal 10 32 3 2" xfId="14214"/>
    <cellStyle name="Normal 10 32 3 2 2" xfId="14215"/>
    <cellStyle name="Normal 10 32 3 2 2 2" xfId="14216"/>
    <cellStyle name="Normal 10 32 3 2 2 2 2" xfId="14217"/>
    <cellStyle name="Normal 10 32 3 2 2 2 2 2" xfId="14218"/>
    <cellStyle name="Normal 10 32 3 2 2 2 3" xfId="14219"/>
    <cellStyle name="Normal 10 32 3 2 2 3" xfId="14220"/>
    <cellStyle name="Normal 10 32 3 2 2 3 2" xfId="14221"/>
    <cellStyle name="Normal 10 32 3 2 2 4" xfId="14222"/>
    <cellStyle name="Normal 10 32 3 2 3" xfId="14223"/>
    <cellStyle name="Normal 10 32 3 2 3 2" xfId="14224"/>
    <cellStyle name="Normal 10 32 3 2 3 2 2" xfId="14225"/>
    <cellStyle name="Normal 10 32 3 2 3 2 2 2" xfId="14226"/>
    <cellStyle name="Normal 10 32 3 2 3 2 3" xfId="14227"/>
    <cellStyle name="Normal 10 32 3 2 3 3" xfId="14228"/>
    <cellStyle name="Normal 10 32 3 2 3 3 2" xfId="14229"/>
    <cellStyle name="Normal 10 32 3 2 3 4" xfId="14230"/>
    <cellStyle name="Normal 10 32 3 2 4" xfId="14231"/>
    <cellStyle name="Normal 10 32 3 2 4 2" xfId="14232"/>
    <cellStyle name="Normal 10 32 3 2 4 2 2" xfId="14233"/>
    <cellStyle name="Normal 10 32 3 2 4 2 2 2" xfId="14234"/>
    <cellStyle name="Normal 10 32 3 2 4 2 3" xfId="14235"/>
    <cellStyle name="Normal 10 32 3 2 4 3" xfId="14236"/>
    <cellStyle name="Normal 10 32 3 2 4 3 2" xfId="14237"/>
    <cellStyle name="Normal 10 32 3 2 4 4" xfId="14238"/>
    <cellStyle name="Normal 10 32 3 2 5" xfId="14239"/>
    <cellStyle name="Normal 10 32 3 2 5 2" xfId="14240"/>
    <cellStyle name="Normal 10 32 3 2 5 2 2" xfId="14241"/>
    <cellStyle name="Normal 10 32 3 2 5 2 2 2" xfId="14242"/>
    <cellStyle name="Normal 10 32 3 2 5 2 3" xfId="14243"/>
    <cellStyle name="Normal 10 32 3 2 5 3" xfId="14244"/>
    <cellStyle name="Normal 10 32 3 2 5 3 2" xfId="14245"/>
    <cellStyle name="Normal 10 32 3 2 5 4" xfId="14246"/>
    <cellStyle name="Normal 10 32 3 2 6" xfId="14247"/>
    <cellStyle name="Normal 10 32 3 2 6 2" xfId="14248"/>
    <cellStyle name="Normal 10 32 3 2 6 2 2" xfId="14249"/>
    <cellStyle name="Normal 10 32 3 2 6 2 2 2" xfId="14250"/>
    <cellStyle name="Normal 10 32 3 2 6 2 3" xfId="14251"/>
    <cellStyle name="Normal 10 32 3 2 6 3" xfId="14252"/>
    <cellStyle name="Normal 10 32 3 2 6 3 2" xfId="14253"/>
    <cellStyle name="Normal 10 32 3 2 6 4" xfId="14254"/>
    <cellStyle name="Normal 10 32 3 2 7" xfId="14255"/>
    <cellStyle name="Normal 10 32 3 2 7 2" xfId="14256"/>
    <cellStyle name="Normal 10 32 3 2 7 2 2" xfId="14257"/>
    <cellStyle name="Normal 10 32 3 2 7 3" xfId="14258"/>
    <cellStyle name="Normal 10 32 3 2 8" xfId="14259"/>
    <cellStyle name="Normal 10 32 3 2 8 2" xfId="14260"/>
    <cellStyle name="Normal 10 32 3 2 9" xfId="14261"/>
    <cellStyle name="Normal 10 32 3 3" xfId="14262"/>
    <cellStyle name="Normal 10 32 3 3 2" xfId="14263"/>
    <cellStyle name="Normal 10 32 3 3 2 2" xfId="14264"/>
    <cellStyle name="Normal 10 32 3 3 2 2 2" xfId="14265"/>
    <cellStyle name="Normal 10 32 3 3 2 2 2 2" xfId="14266"/>
    <cellStyle name="Normal 10 32 3 3 2 2 3" xfId="14267"/>
    <cellStyle name="Normal 10 32 3 3 2 3" xfId="14268"/>
    <cellStyle name="Normal 10 32 3 3 2 3 2" xfId="14269"/>
    <cellStyle name="Normal 10 32 3 3 2 4" xfId="14270"/>
    <cellStyle name="Normal 10 32 3 3 3" xfId="14271"/>
    <cellStyle name="Normal 10 32 3 3 3 2" xfId="14272"/>
    <cellStyle name="Normal 10 32 3 3 3 2 2" xfId="14273"/>
    <cellStyle name="Normal 10 32 3 3 3 2 2 2" xfId="14274"/>
    <cellStyle name="Normal 10 32 3 3 3 2 3" xfId="14275"/>
    <cellStyle name="Normal 10 32 3 3 3 3" xfId="14276"/>
    <cellStyle name="Normal 10 32 3 3 3 3 2" xfId="14277"/>
    <cellStyle name="Normal 10 32 3 3 3 4" xfId="14278"/>
    <cellStyle name="Normal 10 32 3 3 4" xfId="14279"/>
    <cellStyle name="Normal 10 32 3 3 4 2" xfId="14280"/>
    <cellStyle name="Normal 10 32 3 3 4 2 2" xfId="14281"/>
    <cellStyle name="Normal 10 32 3 3 4 2 2 2" xfId="14282"/>
    <cellStyle name="Normal 10 32 3 3 4 2 3" xfId="14283"/>
    <cellStyle name="Normal 10 32 3 3 4 3" xfId="14284"/>
    <cellStyle name="Normal 10 32 3 3 4 3 2" xfId="14285"/>
    <cellStyle name="Normal 10 32 3 3 4 4" xfId="14286"/>
    <cellStyle name="Normal 10 32 3 3 5" xfId="14287"/>
    <cellStyle name="Normal 10 32 3 3 5 2" xfId="14288"/>
    <cellStyle name="Normal 10 32 3 3 5 2 2" xfId="14289"/>
    <cellStyle name="Normal 10 32 3 3 5 2 2 2" xfId="14290"/>
    <cellStyle name="Normal 10 32 3 3 5 2 3" xfId="14291"/>
    <cellStyle name="Normal 10 32 3 3 5 3" xfId="14292"/>
    <cellStyle name="Normal 10 32 3 3 5 3 2" xfId="14293"/>
    <cellStyle name="Normal 10 32 3 3 5 4" xfId="14294"/>
    <cellStyle name="Normal 10 32 3 3 6" xfId="14295"/>
    <cellStyle name="Normal 10 32 3 3 6 2" xfId="14296"/>
    <cellStyle name="Normal 10 32 3 3 6 2 2" xfId="14297"/>
    <cellStyle name="Normal 10 32 3 3 6 2 2 2" xfId="14298"/>
    <cellStyle name="Normal 10 32 3 3 6 2 3" xfId="14299"/>
    <cellStyle name="Normal 10 32 3 3 6 3" xfId="14300"/>
    <cellStyle name="Normal 10 32 3 3 6 3 2" xfId="14301"/>
    <cellStyle name="Normal 10 32 3 3 6 4" xfId="14302"/>
    <cellStyle name="Normal 10 32 3 3 7" xfId="14303"/>
    <cellStyle name="Normal 10 32 3 3 7 2" xfId="14304"/>
    <cellStyle name="Normal 10 32 3 3 7 2 2" xfId="14305"/>
    <cellStyle name="Normal 10 32 3 3 7 3" xfId="14306"/>
    <cellStyle name="Normal 10 32 3 3 8" xfId="14307"/>
    <cellStyle name="Normal 10 32 3 3 8 2" xfId="14308"/>
    <cellStyle name="Normal 10 32 3 3 9" xfId="14309"/>
    <cellStyle name="Normal 10 32 3 4" xfId="14310"/>
    <cellStyle name="Normal 10 32 3 4 2" xfId="14311"/>
    <cellStyle name="Normal 10 32 3 4 2 2" xfId="14312"/>
    <cellStyle name="Normal 10 32 3 4 2 2 2" xfId="14313"/>
    <cellStyle name="Normal 10 32 3 4 2 2 2 2" xfId="14314"/>
    <cellStyle name="Normal 10 32 3 4 2 2 3" xfId="14315"/>
    <cellStyle name="Normal 10 32 3 4 2 3" xfId="14316"/>
    <cellStyle name="Normal 10 32 3 4 2 3 2" xfId="14317"/>
    <cellStyle name="Normal 10 32 3 4 2 4" xfId="14318"/>
    <cellStyle name="Normal 10 32 3 4 3" xfId="14319"/>
    <cellStyle name="Normal 10 32 3 4 3 2" xfId="14320"/>
    <cellStyle name="Normal 10 32 3 4 3 2 2" xfId="14321"/>
    <cellStyle name="Normal 10 32 3 4 3 2 2 2" xfId="14322"/>
    <cellStyle name="Normal 10 32 3 4 3 2 3" xfId="14323"/>
    <cellStyle name="Normal 10 32 3 4 3 3" xfId="14324"/>
    <cellStyle name="Normal 10 32 3 4 3 3 2" xfId="14325"/>
    <cellStyle name="Normal 10 32 3 4 3 4" xfId="14326"/>
    <cellStyle name="Normal 10 32 3 4 4" xfId="14327"/>
    <cellStyle name="Normal 10 32 3 4 4 2" xfId="14328"/>
    <cellStyle name="Normal 10 32 3 4 4 2 2" xfId="14329"/>
    <cellStyle name="Normal 10 32 3 4 4 2 2 2" xfId="14330"/>
    <cellStyle name="Normal 10 32 3 4 4 2 3" xfId="14331"/>
    <cellStyle name="Normal 10 32 3 4 4 3" xfId="14332"/>
    <cellStyle name="Normal 10 32 3 4 4 3 2" xfId="14333"/>
    <cellStyle name="Normal 10 32 3 4 4 4" xfId="14334"/>
    <cellStyle name="Normal 10 32 3 4 5" xfId="14335"/>
    <cellStyle name="Normal 10 32 3 4 5 2" xfId="14336"/>
    <cellStyle name="Normal 10 32 3 4 5 2 2" xfId="14337"/>
    <cellStyle name="Normal 10 32 3 4 5 2 2 2" xfId="14338"/>
    <cellStyle name="Normal 10 32 3 4 5 2 3" xfId="14339"/>
    <cellStyle name="Normal 10 32 3 4 5 3" xfId="14340"/>
    <cellStyle name="Normal 10 32 3 4 5 3 2" xfId="14341"/>
    <cellStyle name="Normal 10 32 3 4 5 4" xfId="14342"/>
    <cellStyle name="Normal 10 32 3 4 6" xfId="14343"/>
    <cellStyle name="Normal 10 32 3 4 6 2" xfId="14344"/>
    <cellStyle name="Normal 10 32 3 4 6 2 2" xfId="14345"/>
    <cellStyle name="Normal 10 32 3 4 6 2 2 2" xfId="14346"/>
    <cellStyle name="Normal 10 32 3 4 6 2 3" xfId="14347"/>
    <cellStyle name="Normal 10 32 3 4 6 3" xfId="14348"/>
    <cellStyle name="Normal 10 32 3 4 6 3 2" xfId="14349"/>
    <cellStyle name="Normal 10 32 3 4 6 4" xfId="14350"/>
    <cellStyle name="Normal 10 32 3 4 7" xfId="14351"/>
    <cellStyle name="Normal 10 32 3 4 7 2" xfId="14352"/>
    <cellStyle name="Normal 10 32 3 4 7 2 2" xfId="14353"/>
    <cellStyle name="Normal 10 32 3 4 7 3" xfId="14354"/>
    <cellStyle name="Normal 10 32 3 4 8" xfId="14355"/>
    <cellStyle name="Normal 10 32 3 4 8 2" xfId="14356"/>
    <cellStyle name="Normal 10 32 3 4 9" xfId="14357"/>
    <cellStyle name="Normal 10 32 3 5" xfId="14358"/>
    <cellStyle name="Normal 10 32 3 5 2" xfId="14359"/>
    <cellStyle name="Normal 10 32 3 5 2 2" xfId="14360"/>
    <cellStyle name="Normal 10 32 3 5 2 2 2" xfId="14361"/>
    <cellStyle name="Normal 10 32 3 5 2 3" xfId="14362"/>
    <cellStyle name="Normal 10 32 3 5 3" xfId="14363"/>
    <cellStyle name="Normal 10 32 3 5 3 2" xfId="14364"/>
    <cellStyle name="Normal 10 32 3 5 4" xfId="14365"/>
    <cellStyle name="Normal 10 32 3 6" xfId="14366"/>
    <cellStyle name="Normal 10 32 3 6 2" xfId="14367"/>
    <cellStyle name="Normal 10 32 3 6 2 2" xfId="14368"/>
    <cellStyle name="Normal 10 32 3 6 2 2 2" xfId="14369"/>
    <cellStyle name="Normal 10 32 3 6 2 3" xfId="14370"/>
    <cellStyle name="Normal 10 32 3 6 3" xfId="14371"/>
    <cellStyle name="Normal 10 32 3 6 3 2" xfId="14372"/>
    <cellStyle name="Normal 10 32 3 6 4" xfId="14373"/>
    <cellStyle name="Normal 10 32 3 7" xfId="14374"/>
    <cellStyle name="Normal 10 32 3 7 2" xfId="14375"/>
    <cellStyle name="Normal 10 32 3 7 2 2" xfId="14376"/>
    <cellStyle name="Normal 10 32 3 7 2 2 2" xfId="14377"/>
    <cellStyle name="Normal 10 32 3 7 2 3" xfId="14378"/>
    <cellStyle name="Normal 10 32 3 7 3" xfId="14379"/>
    <cellStyle name="Normal 10 32 3 7 3 2" xfId="14380"/>
    <cellStyle name="Normal 10 32 3 7 4" xfId="14381"/>
    <cellStyle name="Normal 10 32 3 8" xfId="14382"/>
    <cellStyle name="Normal 10 32 3 8 2" xfId="14383"/>
    <cellStyle name="Normal 10 32 3 8 2 2" xfId="14384"/>
    <cellStyle name="Normal 10 32 3 8 2 2 2" xfId="14385"/>
    <cellStyle name="Normal 10 32 3 8 2 3" xfId="14386"/>
    <cellStyle name="Normal 10 32 3 8 3" xfId="14387"/>
    <cellStyle name="Normal 10 32 3 8 3 2" xfId="14388"/>
    <cellStyle name="Normal 10 32 3 8 4" xfId="14389"/>
    <cellStyle name="Normal 10 32 3 9" xfId="14390"/>
    <cellStyle name="Normal 10 32 3 9 2" xfId="14391"/>
    <cellStyle name="Normal 10 32 3 9 2 2" xfId="14392"/>
    <cellStyle name="Normal 10 32 3 9 2 2 2" xfId="14393"/>
    <cellStyle name="Normal 10 32 3 9 2 3" xfId="14394"/>
    <cellStyle name="Normal 10 32 3 9 3" xfId="14395"/>
    <cellStyle name="Normal 10 32 3 9 3 2" xfId="14396"/>
    <cellStyle name="Normal 10 32 3 9 4" xfId="14397"/>
    <cellStyle name="Normal 10 32 4" xfId="14398"/>
    <cellStyle name="Normal 10 32 4 2" xfId="14399"/>
    <cellStyle name="Normal 10 32 4 2 2" xfId="14400"/>
    <cellStyle name="Normal 10 32 4 2 2 2" xfId="14401"/>
    <cellStyle name="Normal 10 32 4 2 2 2 2" xfId="14402"/>
    <cellStyle name="Normal 10 32 4 2 2 3" xfId="14403"/>
    <cellStyle name="Normal 10 32 4 2 3" xfId="14404"/>
    <cellStyle name="Normal 10 32 4 2 3 2" xfId="14405"/>
    <cellStyle name="Normal 10 32 4 2 4" xfId="14406"/>
    <cellStyle name="Normal 10 32 4 3" xfId="14407"/>
    <cellStyle name="Normal 10 32 4 3 2" xfId="14408"/>
    <cellStyle name="Normal 10 32 4 3 2 2" xfId="14409"/>
    <cellStyle name="Normal 10 32 4 3 2 2 2" xfId="14410"/>
    <cellStyle name="Normal 10 32 4 3 2 3" xfId="14411"/>
    <cellStyle name="Normal 10 32 4 3 3" xfId="14412"/>
    <cellStyle name="Normal 10 32 4 3 3 2" xfId="14413"/>
    <cellStyle name="Normal 10 32 4 3 4" xfId="14414"/>
    <cellStyle name="Normal 10 32 4 4" xfId="14415"/>
    <cellStyle name="Normal 10 32 4 4 2" xfId="14416"/>
    <cellStyle name="Normal 10 32 4 4 2 2" xfId="14417"/>
    <cellStyle name="Normal 10 32 4 4 2 2 2" xfId="14418"/>
    <cellStyle name="Normal 10 32 4 4 2 3" xfId="14419"/>
    <cellStyle name="Normal 10 32 4 4 3" xfId="14420"/>
    <cellStyle name="Normal 10 32 4 4 3 2" xfId="14421"/>
    <cellStyle name="Normal 10 32 4 4 4" xfId="14422"/>
    <cellStyle name="Normal 10 32 4 5" xfId="14423"/>
    <cellStyle name="Normal 10 32 4 5 2" xfId="14424"/>
    <cellStyle name="Normal 10 32 4 5 2 2" xfId="14425"/>
    <cellStyle name="Normal 10 32 4 5 2 2 2" xfId="14426"/>
    <cellStyle name="Normal 10 32 4 5 2 3" xfId="14427"/>
    <cellStyle name="Normal 10 32 4 5 3" xfId="14428"/>
    <cellStyle name="Normal 10 32 4 5 3 2" xfId="14429"/>
    <cellStyle name="Normal 10 32 4 5 4" xfId="14430"/>
    <cellStyle name="Normal 10 32 4 6" xfId="14431"/>
    <cellStyle name="Normal 10 32 4 6 2" xfId="14432"/>
    <cellStyle name="Normal 10 32 4 6 2 2" xfId="14433"/>
    <cellStyle name="Normal 10 32 4 6 2 2 2" xfId="14434"/>
    <cellStyle name="Normal 10 32 4 6 2 3" xfId="14435"/>
    <cellStyle name="Normal 10 32 4 6 3" xfId="14436"/>
    <cellStyle name="Normal 10 32 4 6 3 2" xfId="14437"/>
    <cellStyle name="Normal 10 32 4 6 4" xfId="14438"/>
    <cellStyle name="Normal 10 32 4 7" xfId="14439"/>
    <cellStyle name="Normal 10 32 4 7 2" xfId="14440"/>
    <cellStyle name="Normal 10 32 4 7 2 2" xfId="14441"/>
    <cellStyle name="Normal 10 32 4 7 3" xfId="14442"/>
    <cellStyle name="Normal 10 32 4 8" xfId="14443"/>
    <cellStyle name="Normal 10 32 4 8 2" xfId="14444"/>
    <cellStyle name="Normal 10 32 4 9" xfId="14445"/>
    <cellStyle name="Normal 10 32 5" xfId="14446"/>
    <cellStyle name="Normal 10 32 5 2" xfId="14447"/>
    <cellStyle name="Normal 10 32 5 2 2" xfId="14448"/>
    <cellStyle name="Normal 10 32 5 2 2 2" xfId="14449"/>
    <cellStyle name="Normal 10 32 5 2 2 2 2" xfId="14450"/>
    <cellStyle name="Normal 10 32 5 2 2 3" xfId="14451"/>
    <cellStyle name="Normal 10 32 5 2 3" xfId="14452"/>
    <cellStyle name="Normal 10 32 5 2 3 2" xfId="14453"/>
    <cellStyle name="Normal 10 32 5 2 4" xfId="14454"/>
    <cellStyle name="Normal 10 32 5 3" xfId="14455"/>
    <cellStyle name="Normal 10 32 5 3 2" xfId="14456"/>
    <cellStyle name="Normal 10 32 5 3 2 2" xfId="14457"/>
    <cellStyle name="Normal 10 32 5 3 2 2 2" xfId="14458"/>
    <cellStyle name="Normal 10 32 5 3 2 3" xfId="14459"/>
    <cellStyle name="Normal 10 32 5 3 3" xfId="14460"/>
    <cellStyle name="Normal 10 32 5 3 3 2" xfId="14461"/>
    <cellStyle name="Normal 10 32 5 3 4" xfId="14462"/>
    <cellStyle name="Normal 10 32 5 4" xfId="14463"/>
    <cellStyle name="Normal 10 32 5 4 2" xfId="14464"/>
    <cellStyle name="Normal 10 32 5 4 2 2" xfId="14465"/>
    <cellStyle name="Normal 10 32 5 4 2 2 2" xfId="14466"/>
    <cellStyle name="Normal 10 32 5 4 2 3" xfId="14467"/>
    <cellStyle name="Normal 10 32 5 4 3" xfId="14468"/>
    <cellStyle name="Normal 10 32 5 4 3 2" xfId="14469"/>
    <cellStyle name="Normal 10 32 5 4 4" xfId="14470"/>
    <cellStyle name="Normal 10 32 5 5" xfId="14471"/>
    <cellStyle name="Normal 10 32 5 5 2" xfId="14472"/>
    <cellStyle name="Normal 10 32 5 5 2 2" xfId="14473"/>
    <cellStyle name="Normal 10 32 5 5 2 2 2" xfId="14474"/>
    <cellStyle name="Normal 10 32 5 5 2 3" xfId="14475"/>
    <cellStyle name="Normal 10 32 5 5 3" xfId="14476"/>
    <cellStyle name="Normal 10 32 5 5 3 2" xfId="14477"/>
    <cellStyle name="Normal 10 32 5 5 4" xfId="14478"/>
    <cellStyle name="Normal 10 32 5 6" xfId="14479"/>
    <cellStyle name="Normal 10 32 5 6 2" xfId="14480"/>
    <cellStyle name="Normal 10 32 5 6 2 2" xfId="14481"/>
    <cellStyle name="Normal 10 32 5 6 2 2 2" xfId="14482"/>
    <cellStyle name="Normal 10 32 5 6 2 3" xfId="14483"/>
    <cellStyle name="Normal 10 32 5 6 3" xfId="14484"/>
    <cellStyle name="Normal 10 32 5 6 3 2" xfId="14485"/>
    <cellStyle name="Normal 10 32 5 6 4" xfId="14486"/>
    <cellStyle name="Normal 10 32 5 7" xfId="14487"/>
    <cellStyle name="Normal 10 32 5 7 2" xfId="14488"/>
    <cellStyle name="Normal 10 32 5 7 2 2" xfId="14489"/>
    <cellStyle name="Normal 10 32 5 7 3" xfId="14490"/>
    <cellStyle name="Normal 10 32 5 8" xfId="14491"/>
    <cellStyle name="Normal 10 32 5 8 2" xfId="14492"/>
    <cellStyle name="Normal 10 32 5 9" xfId="14493"/>
    <cellStyle name="Normal 10 32 6" xfId="14494"/>
    <cellStyle name="Normal 10 32 6 2" xfId="14495"/>
    <cellStyle name="Normal 10 32 6 2 2" xfId="14496"/>
    <cellStyle name="Normal 10 32 6 2 2 2" xfId="14497"/>
    <cellStyle name="Normal 10 32 6 2 2 2 2" xfId="14498"/>
    <cellStyle name="Normal 10 32 6 2 2 3" xfId="14499"/>
    <cellStyle name="Normal 10 32 6 2 3" xfId="14500"/>
    <cellStyle name="Normal 10 32 6 2 3 2" xfId="14501"/>
    <cellStyle name="Normal 10 32 6 2 4" xfId="14502"/>
    <cellStyle name="Normal 10 32 6 3" xfId="14503"/>
    <cellStyle name="Normal 10 32 6 3 2" xfId="14504"/>
    <cellStyle name="Normal 10 32 6 3 2 2" xfId="14505"/>
    <cellStyle name="Normal 10 32 6 3 2 2 2" xfId="14506"/>
    <cellStyle name="Normal 10 32 6 3 2 3" xfId="14507"/>
    <cellStyle name="Normal 10 32 6 3 3" xfId="14508"/>
    <cellStyle name="Normal 10 32 6 3 3 2" xfId="14509"/>
    <cellStyle name="Normal 10 32 6 3 4" xfId="14510"/>
    <cellStyle name="Normal 10 32 6 4" xfId="14511"/>
    <cellStyle name="Normal 10 32 6 4 2" xfId="14512"/>
    <cellStyle name="Normal 10 32 6 4 2 2" xfId="14513"/>
    <cellStyle name="Normal 10 32 6 4 2 2 2" xfId="14514"/>
    <cellStyle name="Normal 10 32 6 4 2 3" xfId="14515"/>
    <cellStyle name="Normal 10 32 6 4 3" xfId="14516"/>
    <cellStyle name="Normal 10 32 6 4 3 2" xfId="14517"/>
    <cellStyle name="Normal 10 32 6 4 4" xfId="14518"/>
    <cellStyle name="Normal 10 32 6 5" xfId="14519"/>
    <cellStyle name="Normal 10 32 6 5 2" xfId="14520"/>
    <cellStyle name="Normal 10 32 6 5 2 2" xfId="14521"/>
    <cellStyle name="Normal 10 32 6 5 2 2 2" xfId="14522"/>
    <cellStyle name="Normal 10 32 6 5 2 3" xfId="14523"/>
    <cellStyle name="Normal 10 32 6 5 3" xfId="14524"/>
    <cellStyle name="Normal 10 32 6 5 3 2" xfId="14525"/>
    <cellStyle name="Normal 10 32 6 5 4" xfId="14526"/>
    <cellStyle name="Normal 10 32 6 6" xfId="14527"/>
    <cellStyle name="Normal 10 32 6 6 2" xfId="14528"/>
    <cellStyle name="Normal 10 32 6 6 2 2" xfId="14529"/>
    <cellStyle name="Normal 10 32 6 6 2 2 2" xfId="14530"/>
    <cellStyle name="Normal 10 32 6 6 2 3" xfId="14531"/>
    <cellStyle name="Normal 10 32 6 6 3" xfId="14532"/>
    <cellStyle name="Normal 10 32 6 6 3 2" xfId="14533"/>
    <cellStyle name="Normal 10 32 6 6 4" xfId="14534"/>
    <cellStyle name="Normal 10 32 6 7" xfId="14535"/>
    <cellStyle name="Normal 10 32 6 7 2" xfId="14536"/>
    <cellStyle name="Normal 10 32 6 7 2 2" xfId="14537"/>
    <cellStyle name="Normal 10 32 6 7 3" xfId="14538"/>
    <cellStyle name="Normal 10 32 6 8" xfId="14539"/>
    <cellStyle name="Normal 10 32 6 8 2" xfId="14540"/>
    <cellStyle name="Normal 10 32 6 9" xfId="14541"/>
    <cellStyle name="Normal 10 32 7" xfId="14542"/>
    <cellStyle name="Normal 10 32 7 2" xfId="14543"/>
    <cellStyle name="Normal 10 32 7 2 2" xfId="14544"/>
    <cellStyle name="Normal 10 32 7 2 2 2" xfId="14545"/>
    <cellStyle name="Normal 10 32 7 2 3" xfId="14546"/>
    <cellStyle name="Normal 10 32 7 3" xfId="14547"/>
    <cellStyle name="Normal 10 32 7 3 2" xfId="14548"/>
    <cellStyle name="Normal 10 32 7 4" xfId="14549"/>
    <cellStyle name="Normal 10 32 8" xfId="14550"/>
    <cellStyle name="Normal 10 32 8 2" xfId="14551"/>
    <cellStyle name="Normal 10 32 8 2 2" xfId="14552"/>
    <cellStyle name="Normal 10 32 8 2 2 2" xfId="14553"/>
    <cellStyle name="Normal 10 32 8 2 3" xfId="14554"/>
    <cellStyle name="Normal 10 32 8 3" xfId="14555"/>
    <cellStyle name="Normal 10 32 8 3 2" xfId="14556"/>
    <cellStyle name="Normal 10 32 8 4" xfId="14557"/>
    <cellStyle name="Normal 10 32 9" xfId="14558"/>
    <cellStyle name="Normal 10 32 9 2" xfId="14559"/>
    <cellStyle name="Normal 10 32 9 2 2" xfId="14560"/>
    <cellStyle name="Normal 10 32 9 2 2 2" xfId="14561"/>
    <cellStyle name="Normal 10 32 9 2 3" xfId="14562"/>
    <cellStyle name="Normal 10 32 9 3" xfId="14563"/>
    <cellStyle name="Normal 10 32 9 3 2" xfId="14564"/>
    <cellStyle name="Normal 10 32 9 4" xfId="14565"/>
    <cellStyle name="Normal 10 33" xfId="14566"/>
    <cellStyle name="Normal 10 33 10" xfId="14567"/>
    <cellStyle name="Normal 10 33 10 2" xfId="14568"/>
    <cellStyle name="Normal 10 33 10 2 2" xfId="14569"/>
    <cellStyle name="Normal 10 33 10 2 2 2" xfId="14570"/>
    <cellStyle name="Normal 10 33 10 2 3" xfId="14571"/>
    <cellStyle name="Normal 10 33 10 3" xfId="14572"/>
    <cellStyle name="Normal 10 33 10 3 2" xfId="14573"/>
    <cellStyle name="Normal 10 33 10 4" xfId="14574"/>
    <cellStyle name="Normal 10 33 11" xfId="14575"/>
    <cellStyle name="Normal 10 33 11 2" xfId="14576"/>
    <cellStyle name="Normal 10 33 11 2 2" xfId="14577"/>
    <cellStyle name="Normal 10 33 11 2 2 2" xfId="14578"/>
    <cellStyle name="Normal 10 33 11 2 3" xfId="14579"/>
    <cellStyle name="Normal 10 33 11 3" xfId="14580"/>
    <cellStyle name="Normal 10 33 11 3 2" xfId="14581"/>
    <cellStyle name="Normal 10 33 11 4" xfId="14582"/>
    <cellStyle name="Normal 10 33 12" xfId="14583"/>
    <cellStyle name="Normal 10 33 12 2" xfId="14584"/>
    <cellStyle name="Normal 10 33 12 2 2" xfId="14585"/>
    <cellStyle name="Normal 10 33 12 3" xfId="14586"/>
    <cellStyle name="Normal 10 33 13" xfId="14587"/>
    <cellStyle name="Normal 10 33 13 2" xfId="14588"/>
    <cellStyle name="Normal 10 33 14" xfId="14589"/>
    <cellStyle name="Normal 10 33 2" xfId="14590"/>
    <cellStyle name="Normal 10 33 2 10" xfId="14591"/>
    <cellStyle name="Normal 10 33 2 10 2" xfId="14592"/>
    <cellStyle name="Normal 10 33 2 10 2 2" xfId="14593"/>
    <cellStyle name="Normal 10 33 2 10 3" xfId="14594"/>
    <cellStyle name="Normal 10 33 2 11" xfId="14595"/>
    <cellStyle name="Normal 10 33 2 11 2" xfId="14596"/>
    <cellStyle name="Normal 10 33 2 12" xfId="14597"/>
    <cellStyle name="Normal 10 33 2 2" xfId="14598"/>
    <cellStyle name="Normal 10 33 2 2 2" xfId="14599"/>
    <cellStyle name="Normal 10 33 2 2 2 2" xfId="14600"/>
    <cellStyle name="Normal 10 33 2 2 2 2 2" xfId="14601"/>
    <cellStyle name="Normal 10 33 2 2 2 2 2 2" xfId="14602"/>
    <cellStyle name="Normal 10 33 2 2 2 2 3" xfId="14603"/>
    <cellStyle name="Normal 10 33 2 2 2 3" xfId="14604"/>
    <cellStyle name="Normal 10 33 2 2 2 3 2" xfId="14605"/>
    <cellStyle name="Normal 10 33 2 2 2 4" xfId="14606"/>
    <cellStyle name="Normal 10 33 2 2 3" xfId="14607"/>
    <cellStyle name="Normal 10 33 2 2 3 2" xfId="14608"/>
    <cellStyle name="Normal 10 33 2 2 3 2 2" xfId="14609"/>
    <cellStyle name="Normal 10 33 2 2 3 2 2 2" xfId="14610"/>
    <cellStyle name="Normal 10 33 2 2 3 2 3" xfId="14611"/>
    <cellStyle name="Normal 10 33 2 2 3 3" xfId="14612"/>
    <cellStyle name="Normal 10 33 2 2 3 3 2" xfId="14613"/>
    <cellStyle name="Normal 10 33 2 2 3 4" xfId="14614"/>
    <cellStyle name="Normal 10 33 2 2 4" xfId="14615"/>
    <cellStyle name="Normal 10 33 2 2 4 2" xfId="14616"/>
    <cellStyle name="Normal 10 33 2 2 4 2 2" xfId="14617"/>
    <cellStyle name="Normal 10 33 2 2 4 2 2 2" xfId="14618"/>
    <cellStyle name="Normal 10 33 2 2 4 2 3" xfId="14619"/>
    <cellStyle name="Normal 10 33 2 2 4 3" xfId="14620"/>
    <cellStyle name="Normal 10 33 2 2 4 3 2" xfId="14621"/>
    <cellStyle name="Normal 10 33 2 2 4 4" xfId="14622"/>
    <cellStyle name="Normal 10 33 2 2 5" xfId="14623"/>
    <cellStyle name="Normal 10 33 2 2 5 2" xfId="14624"/>
    <cellStyle name="Normal 10 33 2 2 5 2 2" xfId="14625"/>
    <cellStyle name="Normal 10 33 2 2 5 2 2 2" xfId="14626"/>
    <cellStyle name="Normal 10 33 2 2 5 2 3" xfId="14627"/>
    <cellStyle name="Normal 10 33 2 2 5 3" xfId="14628"/>
    <cellStyle name="Normal 10 33 2 2 5 3 2" xfId="14629"/>
    <cellStyle name="Normal 10 33 2 2 5 4" xfId="14630"/>
    <cellStyle name="Normal 10 33 2 2 6" xfId="14631"/>
    <cellStyle name="Normal 10 33 2 2 6 2" xfId="14632"/>
    <cellStyle name="Normal 10 33 2 2 6 2 2" xfId="14633"/>
    <cellStyle name="Normal 10 33 2 2 6 2 2 2" xfId="14634"/>
    <cellStyle name="Normal 10 33 2 2 6 2 3" xfId="14635"/>
    <cellStyle name="Normal 10 33 2 2 6 3" xfId="14636"/>
    <cellStyle name="Normal 10 33 2 2 6 3 2" xfId="14637"/>
    <cellStyle name="Normal 10 33 2 2 6 4" xfId="14638"/>
    <cellStyle name="Normal 10 33 2 2 7" xfId="14639"/>
    <cellStyle name="Normal 10 33 2 2 7 2" xfId="14640"/>
    <cellStyle name="Normal 10 33 2 2 7 2 2" xfId="14641"/>
    <cellStyle name="Normal 10 33 2 2 7 3" xfId="14642"/>
    <cellStyle name="Normal 10 33 2 2 8" xfId="14643"/>
    <cellStyle name="Normal 10 33 2 2 8 2" xfId="14644"/>
    <cellStyle name="Normal 10 33 2 2 9" xfId="14645"/>
    <cellStyle name="Normal 10 33 2 3" xfId="14646"/>
    <cellStyle name="Normal 10 33 2 3 2" xfId="14647"/>
    <cellStyle name="Normal 10 33 2 3 2 2" xfId="14648"/>
    <cellStyle name="Normal 10 33 2 3 2 2 2" xfId="14649"/>
    <cellStyle name="Normal 10 33 2 3 2 2 2 2" xfId="14650"/>
    <cellStyle name="Normal 10 33 2 3 2 2 3" xfId="14651"/>
    <cellStyle name="Normal 10 33 2 3 2 3" xfId="14652"/>
    <cellStyle name="Normal 10 33 2 3 2 3 2" xfId="14653"/>
    <cellStyle name="Normal 10 33 2 3 2 4" xfId="14654"/>
    <cellStyle name="Normal 10 33 2 3 3" xfId="14655"/>
    <cellStyle name="Normal 10 33 2 3 3 2" xfId="14656"/>
    <cellStyle name="Normal 10 33 2 3 3 2 2" xfId="14657"/>
    <cellStyle name="Normal 10 33 2 3 3 2 2 2" xfId="14658"/>
    <cellStyle name="Normal 10 33 2 3 3 2 3" xfId="14659"/>
    <cellStyle name="Normal 10 33 2 3 3 3" xfId="14660"/>
    <cellStyle name="Normal 10 33 2 3 3 3 2" xfId="14661"/>
    <cellStyle name="Normal 10 33 2 3 3 4" xfId="14662"/>
    <cellStyle name="Normal 10 33 2 3 4" xfId="14663"/>
    <cellStyle name="Normal 10 33 2 3 4 2" xfId="14664"/>
    <cellStyle name="Normal 10 33 2 3 4 2 2" xfId="14665"/>
    <cellStyle name="Normal 10 33 2 3 4 2 2 2" xfId="14666"/>
    <cellStyle name="Normal 10 33 2 3 4 2 3" xfId="14667"/>
    <cellStyle name="Normal 10 33 2 3 4 3" xfId="14668"/>
    <cellStyle name="Normal 10 33 2 3 4 3 2" xfId="14669"/>
    <cellStyle name="Normal 10 33 2 3 4 4" xfId="14670"/>
    <cellStyle name="Normal 10 33 2 3 5" xfId="14671"/>
    <cellStyle name="Normal 10 33 2 3 5 2" xfId="14672"/>
    <cellStyle name="Normal 10 33 2 3 5 2 2" xfId="14673"/>
    <cellStyle name="Normal 10 33 2 3 5 2 2 2" xfId="14674"/>
    <cellStyle name="Normal 10 33 2 3 5 2 3" xfId="14675"/>
    <cellStyle name="Normal 10 33 2 3 5 3" xfId="14676"/>
    <cellStyle name="Normal 10 33 2 3 5 3 2" xfId="14677"/>
    <cellStyle name="Normal 10 33 2 3 5 4" xfId="14678"/>
    <cellStyle name="Normal 10 33 2 3 6" xfId="14679"/>
    <cellStyle name="Normal 10 33 2 3 6 2" xfId="14680"/>
    <cellStyle name="Normal 10 33 2 3 6 2 2" xfId="14681"/>
    <cellStyle name="Normal 10 33 2 3 6 2 2 2" xfId="14682"/>
    <cellStyle name="Normal 10 33 2 3 6 2 3" xfId="14683"/>
    <cellStyle name="Normal 10 33 2 3 6 3" xfId="14684"/>
    <cellStyle name="Normal 10 33 2 3 6 3 2" xfId="14685"/>
    <cellStyle name="Normal 10 33 2 3 6 4" xfId="14686"/>
    <cellStyle name="Normal 10 33 2 3 7" xfId="14687"/>
    <cellStyle name="Normal 10 33 2 3 7 2" xfId="14688"/>
    <cellStyle name="Normal 10 33 2 3 7 2 2" xfId="14689"/>
    <cellStyle name="Normal 10 33 2 3 7 3" xfId="14690"/>
    <cellStyle name="Normal 10 33 2 3 8" xfId="14691"/>
    <cellStyle name="Normal 10 33 2 3 8 2" xfId="14692"/>
    <cellStyle name="Normal 10 33 2 3 9" xfId="14693"/>
    <cellStyle name="Normal 10 33 2 4" xfId="14694"/>
    <cellStyle name="Normal 10 33 2 4 2" xfId="14695"/>
    <cellStyle name="Normal 10 33 2 4 2 2" xfId="14696"/>
    <cellStyle name="Normal 10 33 2 4 2 2 2" xfId="14697"/>
    <cellStyle name="Normal 10 33 2 4 2 2 2 2" xfId="14698"/>
    <cellStyle name="Normal 10 33 2 4 2 2 3" xfId="14699"/>
    <cellStyle name="Normal 10 33 2 4 2 3" xfId="14700"/>
    <cellStyle name="Normal 10 33 2 4 2 3 2" xfId="14701"/>
    <cellStyle name="Normal 10 33 2 4 2 4" xfId="14702"/>
    <cellStyle name="Normal 10 33 2 4 3" xfId="14703"/>
    <cellStyle name="Normal 10 33 2 4 3 2" xfId="14704"/>
    <cellStyle name="Normal 10 33 2 4 3 2 2" xfId="14705"/>
    <cellStyle name="Normal 10 33 2 4 3 2 2 2" xfId="14706"/>
    <cellStyle name="Normal 10 33 2 4 3 2 3" xfId="14707"/>
    <cellStyle name="Normal 10 33 2 4 3 3" xfId="14708"/>
    <cellStyle name="Normal 10 33 2 4 3 3 2" xfId="14709"/>
    <cellStyle name="Normal 10 33 2 4 3 4" xfId="14710"/>
    <cellStyle name="Normal 10 33 2 4 4" xfId="14711"/>
    <cellStyle name="Normal 10 33 2 4 4 2" xfId="14712"/>
    <cellStyle name="Normal 10 33 2 4 4 2 2" xfId="14713"/>
    <cellStyle name="Normal 10 33 2 4 4 2 2 2" xfId="14714"/>
    <cellStyle name="Normal 10 33 2 4 4 2 3" xfId="14715"/>
    <cellStyle name="Normal 10 33 2 4 4 3" xfId="14716"/>
    <cellStyle name="Normal 10 33 2 4 4 3 2" xfId="14717"/>
    <cellStyle name="Normal 10 33 2 4 4 4" xfId="14718"/>
    <cellStyle name="Normal 10 33 2 4 5" xfId="14719"/>
    <cellStyle name="Normal 10 33 2 4 5 2" xfId="14720"/>
    <cellStyle name="Normal 10 33 2 4 5 2 2" xfId="14721"/>
    <cellStyle name="Normal 10 33 2 4 5 2 2 2" xfId="14722"/>
    <cellStyle name="Normal 10 33 2 4 5 2 3" xfId="14723"/>
    <cellStyle name="Normal 10 33 2 4 5 3" xfId="14724"/>
    <cellStyle name="Normal 10 33 2 4 5 3 2" xfId="14725"/>
    <cellStyle name="Normal 10 33 2 4 5 4" xfId="14726"/>
    <cellStyle name="Normal 10 33 2 4 6" xfId="14727"/>
    <cellStyle name="Normal 10 33 2 4 6 2" xfId="14728"/>
    <cellStyle name="Normal 10 33 2 4 6 2 2" xfId="14729"/>
    <cellStyle name="Normal 10 33 2 4 6 2 2 2" xfId="14730"/>
    <cellStyle name="Normal 10 33 2 4 6 2 3" xfId="14731"/>
    <cellStyle name="Normal 10 33 2 4 6 3" xfId="14732"/>
    <cellStyle name="Normal 10 33 2 4 6 3 2" xfId="14733"/>
    <cellStyle name="Normal 10 33 2 4 6 4" xfId="14734"/>
    <cellStyle name="Normal 10 33 2 4 7" xfId="14735"/>
    <cellStyle name="Normal 10 33 2 4 7 2" xfId="14736"/>
    <cellStyle name="Normal 10 33 2 4 7 2 2" xfId="14737"/>
    <cellStyle name="Normal 10 33 2 4 7 3" xfId="14738"/>
    <cellStyle name="Normal 10 33 2 4 8" xfId="14739"/>
    <cellStyle name="Normal 10 33 2 4 8 2" xfId="14740"/>
    <cellStyle name="Normal 10 33 2 4 9" xfId="14741"/>
    <cellStyle name="Normal 10 33 2 5" xfId="14742"/>
    <cellStyle name="Normal 10 33 2 5 2" xfId="14743"/>
    <cellStyle name="Normal 10 33 2 5 2 2" xfId="14744"/>
    <cellStyle name="Normal 10 33 2 5 2 2 2" xfId="14745"/>
    <cellStyle name="Normal 10 33 2 5 2 3" xfId="14746"/>
    <cellStyle name="Normal 10 33 2 5 3" xfId="14747"/>
    <cellStyle name="Normal 10 33 2 5 3 2" xfId="14748"/>
    <cellStyle name="Normal 10 33 2 5 4" xfId="14749"/>
    <cellStyle name="Normal 10 33 2 6" xfId="14750"/>
    <cellStyle name="Normal 10 33 2 6 2" xfId="14751"/>
    <cellStyle name="Normal 10 33 2 6 2 2" xfId="14752"/>
    <cellStyle name="Normal 10 33 2 6 2 2 2" xfId="14753"/>
    <cellStyle name="Normal 10 33 2 6 2 3" xfId="14754"/>
    <cellStyle name="Normal 10 33 2 6 3" xfId="14755"/>
    <cellStyle name="Normal 10 33 2 6 3 2" xfId="14756"/>
    <cellStyle name="Normal 10 33 2 6 4" xfId="14757"/>
    <cellStyle name="Normal 10 33 2 7" xfId="14758"/>
    <cellStyle name="Normal 10 33 2 7 2" xfId="14759"/>
    <cellStyle name="Normal 10 33 2 7 2 2" xfId="14760"/>
    <cellStyle name="Normal 10 33 2 7 2 2 2" xfId="14761"/>
    <cellStyle name="Normal 10 33 2 7 2 3" xfId="14762"/>
    <cellStyle name="Normal 10 33 2 7 3" xfId="14763"/>
    <cellStyle name="Normal 10 33 2 7 3 2" xfId="14764"/>
    <cellStyle name="Normal 10 33 2 7 4" xfId="14765"/>
    <cellStyle name="Normal 10 33 2 8" xfId="14766"/>
    <cellStyle name="Normal 10 33 2 8 2" xfId="14767"/>
    <cellStyle name="Normal 10 33 2 8 2 2" xfId="14768"/>
    <cellStyle name="Normal 10 33 2 8 2 2 2" xfId="14769"/>
    <cellStyle name="Normal 10 33 2 8 2 3" xfId="14770"/>
    <cellStyle name="Normal 10 33 2 8 3" xfId="14771"/>
    <cellStyle name="Normal 10 33 2 8 3 2" xfId="14772"/>
    <cellStyle name="Normal 10 33 2 8 4" xfId="14773"/>
    <cellStyle name="Normal 10 33 2 9" xfId="14774"/>
    <cellStyle name="Normal 10 33 2 9 2" xfId="14775"/>
    <cellStyle name="Normal 10 33 2 9 2 2" xfId="14776"/>
    <cellStyle name="Normal 10 33 2 9 2 2 2" xfId="14777"/>
    <cellStyle name="Normal 10 33 2 9 2 3" xfId="14778"/>
    <cellStyle name="Normal 10 33 2 9 3" xfId="14779"/>
    <cellStyle name="Normal 10 33 2 9 3 2" xfId="14780"/>
    <cellStyle name="Normal 10 33 2 9 4" xfId="14781"/>
    <cellStyle name="Normal 10 33 3" xfId="14782"/>
    <cellStyle name="Normal 10 33 3 10" xfId="14783"/>
    <cellStyle name="Normal 10 33 3 10 2" xfId="14784"/>
    <cellStyle name="Normal 10 33 3 10 2 2" xfId="14785"/>
    <cellStyle name="Normal 10 33 3 10 3" xfId="14786"/>
    <cellStyle name="Normal 10 33 3 11" xfId="14787"/>
    <cellStyle name="Normal 10 33 3 11 2" xfId="14788"/>
    <cellStyle name="Normal 10 33 3 12" xfId="14789"/>
    <cellStyle name="Normal 10 33 3 2" xfId="14790"/>
    <cellStyle name="Normal 10 33 3 2 2" xfId="14791"/>
    <cellStyle name="Normal 10 33 3 2 2 2" xfId="14792"/>
    <cellStyle name="Normal 10 33 3 2 2 2 2" xfId="14793"/>
    <cellStyle name="Normal 10 33 3 2 2 2 2 2" xfId="14794"/>
    <cellStyle name="Normal 10 33 3 2 2 2 3" xfId="14795"/>
    <cellStyle name="Normal 10 33 3 2 2 3" xfId="14796"/>
    <cellStyle name="Normal 10 33 3 2 2 3 2" xfId="14797"/>
    <cellStyle name="Normal 10 33 3 2 2 4" xfId="14798"/>
    <cellStyle name="Normal 10 33 3 2 3" xfId="14799"/>
    <cellStyle name="Normal 10 33 3 2 3 2" xfId="14800"/>
    <cellStyle name="Normal 10 33 3 2 3 2 2" xfId="14801"/>
    <cellStyle name="Normal 10 33 3 2 3 2 2 2" xfId="14802"/>
    <cellStyle name="Normal 10 33 3 2 3 2 3" xfId="14803"/>
    <cellStyle name="Normal 10 33 3 2 3 3" xfId="14804"/>
    <cellStyle name="Normal 10 33 3 2 3 3 2" xfId="14805"/>
    <cellStyle name="Normal 10 33 3 2 3 4" xfId="14806"/>
    <cellStyle name="Normal 10 33 3 2 4" xfId="14807"/>
    <cellStyle name="Normal 10 33 3 2 4 2" xfId="14808"/>
    <cellStyle name="Normal 10 33 3 2 4 2 2" xfId="14809"/>
    <cellStyle name="Normal 10 33 3 2 4 2 2 2" xfId="14810"/>
    <cellStyle name="Normal 10 33 3 2 4 2 3" xfId="14811"/>
    <cellStyle name="Normal 10 33 3 2 4 3" xfId="14812"/>
    <cellStyle name="Normal 10 33 3 2 4 3 2" xfId="14813"/>
    <cellStyle name="Normal 10 33 3 2 4 4" xfId="14814"/>
    <cellStyle name="Normal 10 33 3 2 5" xfId="14815"/>
    <cellStyle name="Normal 10 33 3 2 5 2" xfId="14816"/>
    <cellStyle name="Normal 10 33 3 2 5 2 2" xfId="14817"/>
    <cellStyle name="Normal 10 33 3 2 5 2 2 2" xfId="14818"/>
    <cellStyle name="Normal 10 33 3 2 5 2 3" xfId="14819"/>
    <cellStyle name="Normal 10 33 3 2 5 3" xfId="14820"/>
    <cellStyle name="Normal 10 33 3 2 5 3 2" xfId="14821"/>
    <cellStyle name="Normal 10 33 3 2 5 4" xfId="14822"/>
    <cellStyle name="Normal 10 33 3 2 6" xfId="14823"/>
    <cellStyle name="Normal 10 33 3 2 6 2" xfId="14824"/>
    <cellStyle name="Normal 10 33 3 2 6 2 2" xfId="14825"/>
    <cellStyle name="Normal 10 33 3 2 6 2 2 2" xfId="14826"/>
    <cellStyle name="Normal 10 33 3 2 6 2 3" xfId="14827"/>
    <cellStyle name="Normal 10 33 3 2 6 3" xfId="14828"/>
    <cellStyle name="Normal 10 33 3 2 6 3 2" xfId="14829"/>
    <cellStyle name="Normal 10 33 3 2 6 4" xfId="14830"/>
    <cellStyle name="Normal 10 33 3 2 7" xfId="14831"/>
    <cellStyle name="Normal 10 33 3 2 7 2" xfId="14832"/>
    <cellStyle name="Normal 10 33 3 2 7 2 2" xfId="14833"/>
    <cellStyle name="Normal 10 33 3 2 7 3" xfId="14834"/>
    <cellStyle name="Normal 10 33 3 2 8" xfId="14835"/>
    <cellStyle name="Normal 10 33 3 2 8 2" xfId="14836"/>
    <cellStyle name="Normal 10 33 3 2 9" xfId="14837"/>
    <cellStyle name="Normal 10 33 3 3" xfId="14838"/>
    <cellStyle name="Normal 10 33 3 3 2" xfId="14839"/>
    <cellStyle name="Normal 10 33 3 3 2 2" xfId="14840"/>
    <cellStyle name="Normal 10 33 3 3 2 2 2" xfId="14841"/>
    <cellStyle name="Normal 10 33 3 3 2 2 2 2" xfId="14842"/>
    <cellStyle name="Normal 10 33 3 3 2 2 3" xfId="14843"/>
    <cellStyle name="Normal 10 33 3 3 2 3" xfId="14844"/>
    <cellStyle name="Normal 10 33 3 3 2 3 2" xfId="14845"/>
    <cellStyle name="Normal 10 33 3 3 2 4" xfId="14846"/>
    <cellStyle name="Normal 10 33 3 3 3" xfId="14847"/>
    <cellStyle name="Normal 10 33 3 3 3 2" xfId="14848"/>
    <cellStyle name="Normal 10 33 3 3 3 2 2" xfId="14849"/>
    <cellStyle name="Normal 10 33 3 3 3 2 2 2" xfId="14850"/>
    <cellStyle name="Normal 10 33 3 3 3 2 3" xfId="14851"/>
    <cellStyle name="Normal 10 33 3 3 3 3" xfId="14852"/>
    <cellStyle name="Normal 10 33 3 3 3 3 2" xfId="14853"/>
    <cellStyle name="Normal 10 33 3 3 3 4" xfId="14854"/>
    <cellStyle name="Normal 10 33 3 3 4" xfId="14855"/>
    <cellStyle name="Normal 10 33 3 3 4 2" xfId="14856"/>
    <cellStyle name="Normal 10 33 3 3 4 2 2" xfId="14857"/>
    <cellStyle name="Normal 10 33 3 3 4 2 2 2" xfId="14858"/>
    <cellStyle name="Normal 10 33 3 3 4 2 3" xfId="14859"/>
    <cellStyle name="Normal 10 33 3 3 4 3" xfId="14860"/>
    <cellStyle name="Normal 10 33 3 3 4 3 2" xfId="14861"/>
    <cellStyle name="Normal 10 33 3 3 4 4" xfId="14862"/>
    <cellStyle name="Normal 10 33 3 3 5" xfId="14863"/>
    <cellStyle name="Normal 10 33 3 3 5 2" xfId="14864"/>
    <cellStyle name="Normal 10 33 3 3 5 2 2" xfId="14865"/>
    <cellStyle name="Normal 10 33 3 3 5 2 2 2" xfId="14866"/>
    <cellStyle name="Normal 10 33 3 3 5 2 3" xfId="14867"/>
    <cellStyle name="Normal 10 33 3 3 5 3" xfId="14868"/>
    <cellStyle name="Normal 10 33 3 3 5 3 2" xfId="14869"/>
    <cellStyle name="Normal 10 33 3 3 5 4" xfId="14870"/>
    <cellStyle name="Normal 10 33 3 3 6" xfId="14871"/>
    <cellStyle name="Normal 10 33 3 3 6 2" xfId="14872"/>
    <cellStyle name="Normal 10 33 3 3 6 2 2" xfId="14873"/>
    <cellStyle name="Normal 10 33 3 3 6 2 2 2" xfId="14874"/>
    <cellStyle name="Normal 10 33 3 3 6 2 3" xfId="14875"/>
    <cellStyle name="Normal 10 33 3 3 6 3" xfId="14876"/>
    <cellStyle name="Normal 10 33 3 3 6 3 2" xfId="14877"/>
    <cellStyle name="Normal 10 33 3 3 6 4" xfId="14878"/>
    <cellStyle name="Normal 10 33 3 3 7" xfId="14879"/>
    <cellStyle name="Normal 10 33 3 3 7 2" xfId="14880"/>
    <cellStyle name="Normal 10 33 3 3 7 2 2" xfId="14881"/>
    <cellStyle name="Normal 10 33 3 3 7 3" xfId="14882"/>
    <cellStyle name="Normal 10 33 3 3 8" xfId="14883"/>
    <cellStyle name="Normal 10 33 3 3 8 2" xfId="14884"/>
    <cellStyle name="Normal 10 33 3 3 9" xfId="14885"/>
    <cellStyle name="Normal 10 33 3 4" xfId="14886"/>
    <cellStyle name="Normal 10 33 3 4 2" xfId="14887"/>
    <cellStyle name="Normal 10 33 3 4 2 2" xfId="14888"/>
    <cellStyle name="Normal 10 33 3 4 2 2 2" xfId="14889"/>
    <cellStyle name="Normal 10 33 3 4 2 2 2 2" xfId="14890"/>
    <cellStyle name="Normal 10 33 3 4 2 2 3" xfId="14891"/>
    <cellStyle name="Normal 10 33 3 4 2 3" xfId="14892"/>
    <cellStyle name="Normal 10 33 3 4 2 3 2" xfId="14893"/>
    <cellStyle name="Normal 10 33 3 4 2 4" xfId="14894"/>
    <cellStyle name="Normal 10 33 3 4 3" xfId="14895"/>
    <cellStyle name="Normal 10 33 3 4 3 2" xfId="14896"/>
    <cellStyle name="Normal 10 33 3 4 3 2 2" xfId="14897"/>
    <cellStyle name="Normal 10 33 3 4 3 2 2 2" xfId="14898"/>
    <cellStyle name="Normal 10 33 3 4 3 2 3" xfId="14899"/>
    <cellStyle name="Normal 10 33 3 4 3 3" xfId="14900"/>
    <cellStyle name="Normal 10 33 3 4 3 3 2" xfId="14901"/>
    <cellStyle name="Normal 10 33 3 4 3 4" xfId="14902"/>
    <cellStyle name="Normal 10 33 3 4 4" xfId="14903"/>
    <cellStyle name="Normal 10 33 3 4 4 2" xfId="14904"/>
    <cellStyle name="Normal 10 33 3 4 4 2 2" xfId="14905"/>
    <cellStyle name="Normal 10 33 3 4 4 2 2 2" xfId="14906"/>
    <cellStyle name="Normal 10 33 3 4 4 2 3" xfId="14907"/>
    <cellStyle name="Normal 10 33 3 4 4 3" xfId="14908"/>
    <cellStyle name="Normal 10 33 3 4 4 3 2" xfId="14909"/>
    <cellStyle name="Normal 10 33 3 4 4 4" xfId="14910"/>
    <cellStyle name="Normal 10 33 3 4 5" xfId="14911"/>
    <cellStyle name="Normal 10 33 3 4 5 2" xfId="14912"/>
    <cellStyle name="Normal 10 33 3 4 5 2 2" xfId="14913"/>
    <cellStyle name="Normal 10 33 3 4 5 2 2 2" xfId="14914"/>
    <cellStyle name="Normal 10 33 3 4 5 2 3" xfId="14915"/>
    <cellStyle name="Normal 10 33 3 4 5 3" xfId="14916"/>
    <cellStyle name="Normal 10 33 3 4 5 3 2" xfId="14917"/>
    <cellStyle name="Normal 10 33 3 4 5 4" xfId="14918"/>
    <cellStyle name="Normal 10 33 3 4 6" xfId="14919"/>
    <cellStyle name="Normal 10 33 3 4 6 2" xfId="14920"/>
    <cellStyle name="Normal 10 33 3 4 6 2 2" xfId="14921"/>
    <cellStyle name="Normal 10 33 3 4 6 2 2 2" xfId="14922"/>
    <cellStyle name="Normal 10 33 3 4 6 2 3" xfId="14923"/>
    <cellStyle name="Normal 10 33 3 4 6 3" xfId="14924"/>
    <cellStyle name="Normal 10 33 3 4 6 3 2" xfId="14925"/>
    <cellStyle name="Normal 10 33 3 4 6 4" xfId="14926"/>
    <cellStyle name="Normal 10 33 3 4 7" xfId="14927"/>
    <cellStyle name="Normal 10 33 3 4 7 2" xfId="14928"/>
    <cellStyle name="Normal 10 33 3 4 7 2 2" xfId="14929"/>
    <cellStyle name="Normal 10 33 3 4 7 3" xfId="14930"/>
    <cellStyle name="Normal 10 33 3 4 8" xfId="14931"/>
    <cellStyle name="Normal 10 33 3 4 8 2" xfId="14932"/>
    <cellStyle name="Normal 10 33 3 4 9" xfId="14933"/>
    <cellStyle name="Normal 10 33 3 5" xfId="14934"/>
    <cellStyle name="Normal 10 33 3 5 2" xfId="14935"/>
    <cellStyle name="Normal 10 33 3 5 2 2" xfId="14936"/>
    <cellStyle name="Normal 10 33 3 5 2 2 2" xfId="14937"/>
    <cellStyle name="Normal 10 33 3 5 2 3" xfId="14938"/>
    <cellStyle name="Normal 10 33 3 5 3" xfId="14939"/>
    <cellStyle name="Normal 10 33 3 5 3 2" xfId="14940"/>
    <cellStyle name="Normal 10 33 3 5 4" xfId="14941"/>
    <cellStyle name="Normal 10 33 3 6" xfId="14942"/>
    <cellStyle name="Normal 10 33 3 6 2" xfId="14943"/>
    <cellStyle name="Normal 10 33 3 6 2 2" xfId="14944"/>
    <cellStyle name="Normal 10 33 3 6 2 2 2" xfId="14945"/>
    <cellStyle name="Normal 10 33 3 6 2 3" xfId="14946"/>
    <cellStyle name="Normal 10 33 3 6 3" xfId="14947"/>
    <cellStyle name="Normal 10 33 3 6 3 2" xfId="14948"/>
    <cellStyle name="Normal 10 33 3 6 4" xfId="14949"/>
    <cellStyle name="Normal 10 33 3 7" xfId="14950"/>
    <cellStyle name="Normal 10 33 3 7 2" xfId="14951"/>
    <cellStyle name="Normal 10 33 3 7 2 2" xfId="14952"/>
    <cellStyle name="Normal 10 33 3 7 2 2 2" xfId="14953"/>
    <cellStyle name="Normal 10 33 3 7 2 3" xfId="14954"/>
    <cellStyle name="Normal 10 33 3 7 3" xfId="14955"/>
    <cellStyle name="Normal 10 33 3 7 3 2" xfId="14956"/>
    <cellStyle name="Normal 10 33 3 7 4" xfId="14957"/>
    <cellStyle name="Normal 10 33 3 8" xfId="14958"/>
    <cellStyle name="Normal 10 33 3 8 2" xfId="14959"/>
    <cellStyle name="Normal 10 33 3 8 2 2" xfId="14960"/>
    <cellStyle name="Normal 10 33 3 8 2 2 2" xfId="14961"/>
    <cellStyle name="Normal 10 33 3 8 2 3" xfId="14962"/>
    <cellStyle name="Normal 10 33 3 8 3" xfId="14963"/>
    <cellStyle name="Normal 10 33 3 8 3 2" xfId="14964"/>
    <cellStyle name="Normal 10 33 3 8 4" xfId="14965"/>
    <cellStyle name="Normal 10 33 3 9" xfId="14966"/>
    <cellStyle name="Normal 10 33 3 9 2" xfId="14967"/>
    <cellStyle name="Normal 10 33 3 9 2 2" xfId="14968"/>
    <cellStyle name="Normal 10 33 3 9 2 2 2" xfId="14969"/>
    <cellStyle name="Normal 10 33 3 9 2 3" xfId="14970"/>
    <cellStyle name="Normal 10 33 3 9 3" xfId="14971"/>
    <cellStyle name="Normal 10 33 3 9 3 2" xfId="14972"/>
    <cellStyle name="Normal 10 33 3 9 4" xfId="14973"/>
    <cellStyle name="Normal 10 33 4" xfId="14974"/>
    <cellStyle name="Normal 10 33 4 2" xfId="14975"/>
    <cellStyle name="Normal 10 33 4 2 2" xfId="14976"/>
    <cellStyle name="Normal 10 33 4 2 2 2" xfId="14977"/>
    <cellStyle name="Normal 10 33 4 2 2 2 2" xfId="14978"/>
    <cellStyle name="Normal 10 33 4 2 2 3" xfId="14979"/>
    <cellStyle name="Normal 10 33 4 2 3" xfId="14980"/>
    <cellStyle name="Normal 10 33 4 2 3 2" xfId="14981"/>
    <cellStyle name="Normal 10 33 4 2 4" xfId="14982"/>
    <cellStyle name="Normal 10 33 4 3" xfId="14983"/>
    <cellStyle name="Normal 10 33 4 3 2" xfId="14984"/>
    <cellStyle name="Normal 10 33 4 3 2 2" xfId="14985"/>
    <cellStyle name="Normal 10 33 4 3 2 2 2" xfId="14986"/>
    <cellStyle name="Normal 10 33 4 3 2 3" xfId="14987"/>
    <cellStyle name="Normal 10 33 4 3 3" xfId="14988"/>
    <cellStyle name="Normal 10 33 4 3 3 2" xfId="14989"/>
    <cellStyle name="Normal 10 33 4 3 4" xfId="14990"/>
    <cellStyle name="Normal 10 33 4 4" xfId="14991"/>
    <cellStyle name="Normal 10 33 4 4 2" xfId="14992"/>
    <cellStyle name="Normal 10 33 4 4 2 2" xfId="14993"/>
    <cellStyle name="Normal 10 33 4 4 2 2 2" xfId="14994"/>
    <cellStyle name="Normal 10 33 4 4 2 3" xfId="14995"/>
    <cellStyle name="Normal 10 33 4 4 3" xfId="14996"/>
    <cellStyle name="Normal 10 33 4 4 3 2" xfId="14997"/>
    <cellStyle name="Normal 10 33 4 4 4" xfId="14998"/>
    <cellStyle name="Normal 10 33 4 5" xfId="14999"/>
    <cellStyle name="Normal 10 33 4 5 2" xfId="15000"/>
    <cellStyle name="Normal 10 33 4 5 2 2" xfId="15001"/>
    <cellStyle name="Normal 10 33 4 5 2 2 2" xfId="15002"/>
    <cellStyle name="Normal 10 33 4 5 2 3" xfId="15003"/>
    <cellStyle name="Normal 10 33 4 5 3" xfId="15004"/>
    <cellStyle name="Normal 10 33 4 5 3 2" xfId="15005"/>
    <cellStyle name="Normal 10 33 4 5 4" xfId="15006"/>
    <cellStyle name="Normal 10 33 4 6" xfId="15007"/>
    <cellStyle name="Normal 10 33 4 6 2" xfId="15008"/>
    <cellStyle name="Normal 10 33 4 6 2 2" xfId="15009"/>
    <cellStyle name="Normal 10 33 4 6 2 2 2" xfId="15010"/>
    <cellStyle name="Normal 10 33 4 6 2 3" xfId="15011"/>
    <cellStyle name="Normal 10 33 4 6 3" xfId="15012"/>
    <cellStyle name="Normal 10 33 4 6 3 2" xfId="15013"/>
    <cellStyle name="Normal 10 33 4 6 4" xfId="15014"/>
    <cellStyle name="Normal 10 33 4 7" xfId="15015"/>
    <cellStyle name="Normal 10 33 4 7 2" xfId="15016"/>
    <cellStyle name="Normal 10 33 4 7 2 2" xfId="15017"/>
    <cellStyle name="Normal 10 33 4 7 3" xfId="15018"/>
    <cellStyle name="Normal 10 33 4 8" xfId="15019"/>
    <cellStyle name="Normal 10 33 4 8 2" xfId="15020"/>
    <cellStyle name="Normal 10 33 4 9" xfId="15021"/>
    <cellStyle name="Normal 10 33 5" xfId="15022"/>
    <cellStyle name="Normal 10 33 5 2" xfId="15023"/>
    <cellStyle name="Normal 10 33 5 2 2" xfId="15024"/>
    <cellStyle name="Normal 10 33 5 2 2 2" xfId="15025"/>
    <cellStyle name="Normal 10 33 5 2 2 2 2" xfId="15026"/>
    <cellStyle name="Normal 10 33 5 2 2 3" xfId="15027"/>
    <cellStyle name="Normal 10 33 5 2 3" xfId="15028"/>
    <cellStyle name="Normal 10 33 5 2 3 2" xfId="15029"/>
    <cellStyle name="Normal 10 33 5 2 4" xfId="15030"/>
    <cellStyle name="Normal 10 33 5 3" xfId="15031"/>
    <cellStyle name="Normal 10 33 5 3 2" xfId="15032"/>
    <cellStyle name="Normal 10 33 5 3 2 2" xfId="15033"/>
    <cellStyle name="Normal 10 33 5 3 2 2 2" xfId="15034"/>
    <cellStyle name="Normal 10 33 5 3 2 3" xfId="15035"/>
    <cellStyle name="Normal 10 33 5 3 3" xfId="15036"/>
    <cellStyle name="Normal 10 33 5 3 3 2" xfId="15037"/>
    <cellStyle name="Normal 10 33 5 3 4" xfId="15038"/>
    <cellStyle name="Normal 10 33 5 4" xfId="15039"/>
    <cellStyle name="Normal 10 33 5 4 2" xfId="15040"/>
    <cellStyle name="Normal 10 33 5 4 2 2" xfId="15041"/>
    <cellStyle name="Normal 10 33 5 4 2 2 2" xfId="15042"/>
    <cellStyle name="Normal 10 33 5 4 2 3" xfId="15043"/>
    <cellStyle name="Normal 10 33 5 4 3" xfId="15044"/>
    <cellStyle name="Normal 10 33 5 4 3 2" xfId="15045"/>
    <cellStyle name="Normal 10 33 5 4 4" xfId="15046"/>
    <cellStyle name="Normal 10 33 5 5" xfId="15047"/>
    <cellStyle name="Normal 10 33 5 5 2" xfId="15048"/>
    <cellStyle name="Normal 10 33 5 5 2 2" xfId="15049"/>
    <cellStyle name="Normal 10 33 5 5 2 2 2" xfId="15050"/>
    <cellStyle name="Normal 10 33 5 5 2 3" xfId="15051"/>
    <cellStyle name="Normal 10 33 5 5 3" xfId="15052"/>
    <cellStyle name="Normal 10 33 5 5 3 2" xfId="15053"/>
    <cellStyle name="Normal 10 33 5 5 4" xfId="15054"/>
    <cellStyle name="Normal 10 33 5 6" xfId="15055"/>
    <cellStyle name="Normal 10 33 5 6 2" xfId="15056"/>
    <cellStyle name="Normal 10 33 5 6 2 2" xfId="15057"/>
    <cellStyle name="Normal 10 33 5 6 2 2 2" xfId="15058"/>
    <cellStyle name="Normal 10 33 5 6 2 3" xfId="15059"/>
    <cellStyle name="Normal 10 33 5 6 3" xfId="15060"/>
    <cellStyle name="Normal 10 33 5 6 3 2" xfId="15061"/>
    <cellStyle name="Normal 10 33 5 6 4" xfId="15062"/>
    <cellStyle name="Normal 10 33 5 7" xfId="15063"/>
    <cellStyle name="Normal 10 33 5 7 2" xfId="15064"/>
    <cellStyle name="Normal 10 33 5 7 2 2" xfId="15065"/>
    <cellStyle name="Normal 10 33 5 7 3" xfId="15066"/>
    <cellStyle name="Normal 10 33 5 8" xfId="15067"/>
    <cellStyle name="Normal 10 33 5 8 2" xfId="15068"/>
    <cellStyle name="Normal 10 33 5 9" xfId="15069"/>
    <cellStyle name="Normal 10 33 6" xfId="15070"/>
    <cellStyle name="Normal 10 33 6 2" xfId="15071"/>
    <cellStyle name="Normal 10 33 6 2 2" xfId="15072"/>
    <cellStyle name="Normal 10 33 6 2 2 2" xfId="15073"/>
    <cellStyle name="Normal 10 33 6 2 2 2 2" xfId="15074"/>
    <cellStyle name="Normal 10 33 6 2 2 3" xfId="15075"/>
    <cellStyle name="Normal 10 33 6 2 3" xfId="15076"/>
    <cellStyle name="Normal 10 33 6 2 3 2" xfId="15077"/>
    <cellStyle name="Normal 10 33 6 2 4" xfId="15078"/>
    <cellStyle name="Normal 10 33 6 3" xfId="15079"/>
    <cellStyle name="Normal 10 33 6 3 2" xfId="15080"/>
    <cellStyle name="Normal 10 33 6 3 2 2" xfId="15081"/>
    <cellStyle name="Normal 10 33 6 3 2 2 2" xfId="15082"/>
    <cellStyle name="Normal 10 33 6 3 2 3" xfId="15083"/>
    <cellStyle name="Normal 10 33 6 3 3" xfId="15084"/>
    <cellStyle name="Normal 10 33 6 3 3 2" xfId="15085"/>
    <cellStyle name="Normal 10 33 6 3 4" xfId="15086"/>
    <cellStyle name="Normal 10 33 6 4" xfId="15087"/>
    <cellStyle name="Normal 10 33 6 4 2" xfId="15088"/>
    <cellStyle name="Normal 10 33 6 4 2 2" xfId="15089"/>
    <cellStyle name="Normal 10 33 6 4 2 2 2" xfId="15090"/>
    <cellStyle name="Normal 10 33 6 4 2 3" xfId="15091"/>
    <cellStyle name="Normal 10 33 6 4 3" xfId="15092"/>
    <cellStyle name="Normal 10 33 6 4 3 2" xfId="15093"/>
    <cellStyle name="Normal 10 33 6 4 4" xfId="15094"/>
    <cellStyle name="Normal 10 33 6 5" xfId="15095"/>
    <cellStyle name="Normal 10 33 6 5 2" xfId="15096"/>
    <cellStyle name="Normal 10 33 6 5 2 2" xfId="15097"/>
    <cellStyle name="Normal 10 33 6 5 2 2 2" xfId="15098"/>
    <cellStyle name="Normal 10 33 6 5 2 3" xfId="15099"/>
    <cellStyle name="Normal 10 33 6 5 3" xfId="15100"/>
    <cellStyle name="Normal 10 33 6 5 3 2" xfId="15101"/>
    <cellStyle name="Normal 10 33 6 5 4" xfId="15102"/>
    <cellStyle name="Normal 10 33 6 6" xfId="15103"/>
    <cellStyle name="Normal 10 33 6 6 2" xfId="15104"/>
    <cellStyle name="Normal 10 33 6 6 2 2" xfId="15105"/>
    <cellStyle name="Normal 10 33 6 6 2 2 2" xfId="15106"/>
    <cellStyle name="Normal 10 33 6 6 2 3" xfId="15107"/>
    <cellStyle name="Normal 10 33 6 6 3" xfId="15108"/>
    <cellStyle name="Normal 10 33 6 6 3 2" xfId="15109"/>
    <cellStyle name="Normal 10 33 6 6 4" xfId="15110"/>
    <cellStyle name="Normal 10 33 6 7" xfId="15111"/>
    <cellStyle name="Normal 10 33 6 7 2" xfId="15112"/>
    <cellStyle name="Normal 10 33 6 7 2 2" xfId="15113"/>
    <cellStyle name="Normal 10 33 6 7 3" xfId="15114"/>
    <cellStyle name="Normal 10 33 6 8" xfId="15115"/>
    <cellStyle name="Normal 10 33 6 8 2" xfId="15116"/>
    <cellStyle name="Normal 10 33 6 9" xfId="15117"/>
    <cellStyle name="Normal 10 33 7" xfId="15118"/>
    <cellStyle name="Normal 10 33 7 2" xfId="15119"/>
    <cellStyle name="Normal 10 33 7 2 2" xfId="15120"/>
    <cellStyle name="Normal 10 33 7 2 2 2" xfId="15121"/>
    <cellStyle name="Normal 10 33 7 2 3" xfId="15122"/>
    <cellStyle name="Normal 10 33 7 3" xfId="15123"/>
    <cellStyle name="Normal 10 33 7 3 2" xfId="15124"/>
    <cellStyle name="Normal 10 33 7 4" xfId="15125"/>
    <cellStyle name="Normal 10 33 8" xfId="15126"/>
    <cellStyle name="Normal 10 33 8 2" xfId="15127"/>
    <cellStyle name="Normal 10 33 8 2 2" xfId="15128"/>
    <cellStyle name="Normal 10 33 8 2 2 2" xfId="15129"/>
    <cellStyle name="Normal 10 33 8 2 3" xfId="15130"/>
    <cellStyle name="Normal 10 33 8 3" xfId="15131"/>
    <cellStyle name="Normal 10 33 8 3 2" xfId="15132"/>
    <cellStyle name="Normal 10 33 8 4" xfId="15133"/>
    <cellStyle name="Normal 10 33 9" xfId="15134"/>
    <cellStyle name="Normal 10 33 9 2" xfId="15135"/>
    <cellStyle name="Normal 10 33 9 2 2" xfId="15136"/>
    <cellStyle name="Normal 10 33 9 2 2 2" xfId="15137"/>
    <cellStyle name="Normal 10 33 9 2 3" xfId="15138"/>
    <cellStyle name="Normal 10 33 9 3" xfId="15139"/>
    <cellStyle name="Normal 10 33 9 3 2" xfId="15140"/>
    <cellStyle name="Normal 10 33 9 4" xfId="15141"/>
    <cellStyle name="Normal 10 34" xfId="15142"/>
    <cellStyle name="Normal 10 34 10" xfId="15143"/>
    <cellStyle name="Normal 10 34 10 2" xfId="15144"/>
    <cellStyle name="Normal 10 34 10 2 2" xfId="15145"/>
    <cellStyle name="Normal 10 34 10 2 2 2" xfId="15146"/>
    <cellStyle name="Normal 10 34 10 2 3" xfId="15147"/>
    <cellStyle name="Normal 10 34 10 3" xfId="15148"/>
    <cellStyle name="Normal 10 34 10 3 2" xfId="15149"/>
    <cellStyle name="Normal 10 34 10 4" xfId="15150"/>
    <cellStyle name="Normal 10 34 11" xfId="15151"/>
    <cellStyle name="Normal 10 34 11 2" xfId="15152"/>
    <cellStyle name="Normal 10 34 11 2 2" xfId="15153"/>
    <cellStyle name="Normal 10 34 11 2 2 2" xfId="15154"/>
    <cellStyle name="Normal 10 34 11 2 3" xfId="15155"/>
    <cellStyle name="Normal 10 34 11 3" xfId="15156"/>
    <cellStyle name="Normal 10 34 11 3 2" xfId="15157"/>
    <cellStyle name="Normal 10 34 11 4" xfId="15158"/>
    <cellStyle name="Normal 10 34 12" xfId="15159"/>
    <cellStyle name="Normal 10 34 12 2" xfId="15160"/>
    <cellStyle name="Normal 10 34 12 2 2" xfId="15161"/>
    <cellStyle name="Normal 10 34 12 3" xfId="15162"/>
    <cellStyle name="Normal 10 34 13" xfId="15163"/>
    <cellStyle name="Normal 10 34 13 2" xfId="15164"/>
    <cellStyle name="Normal 10 34 14" xfId="15165"/>
    <cellStyle name="Normal 10 34 2" xfId="15166"/>
    <cellStyle name="Normal 10 34 2 10" xfId="15167"/>
    <cellStyle name="Normal 10 34 2 10 2" xfId="15168"/>
    <cellStyle name="Normal 10 34 2 10 2 2" xfId="15169"/>
    <cellStyle name="Normal 10 34 2 10 3" xfId="15170"/>
    <cellStyle name="Normal 10 34 2 11" xfId="15171"/>
    <cellStyle name="Normal 10 34 2 11 2" xfId="15172"/>
    <cellStyle name="Normal 10 34 2 12" xfId="15173"/>
    <cellStyle name="Normal 10 34 2 2" xfId="15174"/>
    <cellStyle name="Normal 10 34 2 2 2" xfId="15175"/>
    <cellStyle name="Normal 10 34 2 2 2 2" xfId="15176"/>
    <cellStyle name="Normal 10 34 2 2 2 2 2" xfId="15177"/>
    <cellStyle name="Normal 10 34 2 2 2 2 2 2" xfId="15178"/>
    <cellStyle name="Normal 10 34 2 2 2 2 3" xfId="15179"/>
    <cellStyle name="Normal 10 34 2 2 2 3" xfId="15180"/>
    <cellStyle name="Normal 10 34 2 2 2 3 2" xfId="15181"/>
    <cellStyle name="Normal 10 34 2 2 2 4" xfId="15182"/>
    <cellStyle name="Normal 10 34 2 2 3" xfId="15183"/>
    <cellStyle name="Normal 10 34 2 2 3 2" xfId="15184"/>
    <cellStyle name="Normal 10 34 2 2 3 2 2" xfId="15185"/>
    <cellStyle name="Normal 10 34 2 2 3 2 2 2" xfId="15186"/>
    <cellStyle name="Normal 10 34 2 2 3 2 3" xfId="15187"/>
    <cellStyle name="Normal 10 34 2 2 3 3" xfId="15188"/>
    <cellStyle name="Normal 10 34 2 2 3 3 2" xfId="15189"/>
    <cellStyle name="Normal 10 34 2 2 3 4" xfId="15190"/>
    <cellStyle name="Normal 10 34 2 2 4" xfId="15191"/>
    <cellStyle name="Normal 10 34 2 2 4 2" xfId="15192"/>
    <cellStyle name="Normal 10 34 2 2 4 2 2" xfId="15193"/>
    <cellStyle name="Normal 10 34 2 2 4 2 2 2" xfId="15194"/>
    <cellStyle name="Normal 10 34 2 2 4 2 3" xfId="15195"/>
    <cellStyle name="Normal 10 34 2 2 4 3" xfId="15196"/>
    <cellStyle name="Normal 10 34 2 2 4 3 2" xfId="15197"/>
    <cellStyle name="Normal 10 34 2 2 4 4" xfId="15198"/>
    <cellStyle name="Normal 10 34 2 2 5" xfId="15199"/>
    <cellStyle name="Normal 10 34 2 2 5 2" xfId="15200"/>
    <cellStyle name="Normal 10 34 2 2 5 2 2" xfId="15201"/>
    <cellStyle name="Normal 10 34 2 2 5 2 2 2" xfId="15202"/>
    <cellStyle name="Normal 10 34 2 2 5 2 3" xfId="15203"/>
    <cellStyle name="Normal 10 34 2 2 5 3" xfId="15204"/>
    <cellStyle name="Normal 10 34 2 2 5 3 2" xfId="15205"/>
    <cellStyle name="Normal 10 34 2 2 5 4" xfId="15206"/>
    <cellStyle name="Normal 10 34 2 2 6" xfId="15207"/>
    <cellStyle name="Normal 10 34 2 2 6 2" xfId="15208"/>
    <cellStyle name="Normal 10 34 2 2 6 2 2" xfId="15209"/>
    <cellStyle name="Normal 10 34 2 2 6 2 2 2" xfId="15210"/>
    <cellStyle name="Normal 10 34 2 2 6 2 3" xfId="15211"/>
    <cellStyle name="Normal 10 34 2 2 6 3" xfId="15212"/>
    <cellStyle name="Normal 10 34 2 2 6 3 2" xfId="15213"/>
    <cellStyle name="Normal 10 34 2 2 6 4" xfId="15214"/>
    <cellStyle name="Normal 10 34 2 2 7" xfId="15215"/>
    <cellStyle name="Normal 10 34 2 2 7 2" xfId="15216"/>
    <cellStyle name="Normal 10 34 2 2 7 2 2" xfId="15217"/>
    <cellStyle name="Normal 10 34 2 2 7 3" xfId="15218"/>
    <cellStyle name="Normal 10 34 2 2 8" xfId="15219"/>
    <cellStyle name="Normal 10 34 2 2 8 2" xfId="15220"/>
    <cellStyle name="Normal 10 34 2 2 9" xfId="15221"/>
    <cellStyle name="Normal 10 34 2 3" xfId="15222"/>
    <cellStyle name="Normal 10 34 2 3 2" xfId="15223"/>
    <cellStyle name="Normal 10 34 2 3 2 2" xfId="15224"/>
    <cellStyle name="Normal 10 34 2 3 2 2 2" xfId="15225"/>
    <cellStyle name="Normal 10 34 2 3 2 2 2 2" xfId="15226"/>
    <cellStyle name="Normal 10 34 2 3 2 2 3" xfId="15227"/>
    <cellStyle name="Normal 10 34 2 3 2 3" xfId="15228"/>
    <cellStyle name="Normal 10 34 2 3 2 3 2" xfId="15229"/>
    <cellStyle name="Normal 10 34 2 3 2 4" xfId="15230"/>
    <cellStyle name="Normal 10 34 2 3 3" xfId="15231"/>
    <cellStyle name="Normal 10 34 2 3 3 2" xfId="15232"/>
    <cellStyle name="Normal 10 34 2 3 3 2 2" xfId="15233"/>
    <cellStyle name="Normal 10 34 2 3 3 2 2 2" xfId="15234"/>
    <cellStyle name="Normal 10 34 2 3 3 2 3" xfId="15235"/>
    <cellStyle name="Normal 10 34 2 3 3 3" xfId="15236"/>
    <cellStyle name="Normal 10 34 2 3 3 3 2" xfId="15237"/>
    <cellStyle name="Normal 10 34 2 3 3 4" xfId="15238"/>
    <cellStyle name="Normal 10 34 2 3 4" xfId="15239"/>
    <cellStyle name="Normal 10 34 2 3 4 2" xfId="15240"/>
    <cellStyle name="Normal 10 34 2 3 4 2 2" xfId="15241"/>
    <cellStyle name="Normal 10 34 2 3 4 2 2 2" xfId="15242"/>
    <cellStyle name="Normal 10 34 2 3 4 2 3" xfId="15243"/>
    <cellStyle name="Normal 10 34 2 3 4 3" xfId="15244"/>
    <cellStyle name="Normal 10 34 2 3 4 3 2" xfId="15245"/>
    <cellStyle name="Normal 10 34 2 3 4 4" xfId="15246"/>
    <cellStyle name="Normal 10 34 2 3 5" xfId="15247"/>
    <cellStyle name="Normal 10 34 2 3 5 2" xfId="15248"/>
    <cellStyle name="Normal 10 34 2 3 5 2 2" xfId="15249"/>
    <cellStyle name="Normal 10 34 2 3 5 2 2 2" xfId="15250"/>
    <cellStyle name="Normal 10 34 2 3 5 2 3" xfId="15251"/>
    <cellStyle name="Normal 10 34 2 3 5 3" xfId="15252"/>
    <cellStyle name="Normal 10 34 2 3 5 3 2" xfId="15253"/>
    <cellStyle name="Normal 10 34 2 3 5 4" xfId="15254"/>
    <cellStyle name="Normal 10 34 2 3 6" xfId="15255"/>
    <cellStyle name="Normal 10 34 2 3 6 2" xfId="15256"/>
    <cellStyle name="Normal 10 34 2 3 6 2 2" xfId="15257"/>
    <cellStyle name="Normal 10 34 2 3 6 2 2 2" xfId="15258"/>
    <cellStyle name="Normal 10 34 2 3 6 2 3" xfId="15259"/>
    <cellStyle name="Normal 10 34 2 3 6 3" xfId="15260"/>
    <cellStyle name="Normal 10 34 2 3 6 3 2" xfId="15261"/>
    <cellStyle name="Normal 10 34 2 3 6 4" xfId="15262"/>
    <cellStyle name="Normal 10 34 2 3 7" xfId="15263"/>
    <cellStyle name="Normal 10 34 2 3 7 2" xfId="15264"/>
    <cellStyle name="Normal 10 34 2 3 7 2 2" xfId="15265"/>
    <cellStyle name="Normal 10 34 2 3 7 3" xfId="15266"/>
    <cellStyle name="Normal 10 34 2 3 8" xfId="15267"/>
    <cellStyle name="Normal 10 34 2 3 8 2" xfId="15268"/>
    <cellStyle name="Normal 10 34 2 3 9" xfId="15269"/>
    <cellStyle name="Normal 10 34 2 4" xfId="15270"/>
    <cellStyle name="Normal 10 34 2 4 2" xfId="15271"/>
    <cellStyle name="Normal 10 34 2 4 2 2" xfId="15272"/>
    <cellStyle name="Normal 10 34 2 4 2 2 2" xfId="15273"/>
    <cellStyle name="Normal 10 34 2 4 2 2 2 2" xfId="15274"/>
    <cellStyle name="Normal 10 34 2 4 2 2 3" xfId="15275"/>
    <cellStyle name="Normal 10 34 2 4 2 3" xfId="15276"/>
    <cellStyle name="Normal 10 34 2 4 2 3 2" xfId="15277"/>
    <cellStyle name="Normal 10 34 2 4 2 4" xfId="15278"/>
    <cellStyle name="Normal 10 34 2 4 3" xfId="15279"/>
    <cellStyle name="Normal 10 34 2 4 3 2" xfId="15280"/>
    <cellStyle name="Normal 10 34 2 4 3 2 2" xfId="15281"/>
    <cellStyle name="Normal 10 34 2 4 3 2 2 2" xfId="15282"/>
    <cellStyle name="Normal 10 34 2 4 3 2 3" xfId="15283"/>
    <cellStyle name="Normal 10 34 2 4 3 3" xfId="15284"/>
    <cellStyle name="Normal 10 34 2 4 3 3 2" xfId="15285"/>
    <cellStyle name="Normal 10 34 2 4 3 4" xfId="15286"/>
    <cellStyle name="Normal 10 34 2 4 4" xfId="15287"/>
    <cellStyle name="Normal 10 34 2 4 4 2" xfId="15288"/>
    <cellStyle name="Normal 10 34 2 4 4 2 2" xfId="15289"/>
    <cellStyle name="Normal 10 34 2 4 4 2 2 2" xfId="15290"/>
    <cellStyle name="Normal 10 34 2 4 4 2 3" xfId="15291"/>
    <cellStyle name="Normal 10 34 2 4 4 3" xfId="15292"/>
    <cellStyle name="Normal 10 34 2 4 4 3 2" xfId="15293"/>
    <cellStyle name="Normal 10 34 2 4 4 4" xfId="15294"/>
    <cellStyle name="Normal 10 34 2 4 5" xfId="15295"/>
    <cellStyle name="Normal 10 34 2 4 5 2" xfId="15296"/>
    <cellStyle name="Normal 10 34 2 4 5 2 2" xfId="15297"/>
    <cellStyle name="Normal 10 34 2 4 5 2 2 2" xfId="15298"/>
    <cellStyle name="Normal 10 34 2 4 5 2 3" xfId="15299"/>
    <cellStyle name="Normal 10 34 2 4 5 3" xfId="15300"/>
    <cellStyle name="Normal 10 34 2 4 5 3 2" xfId="15301"/>
    <cellStyle name="Normal 10 34 2 4 5 4" xfId="15302"/>
    <cellStyle name="Normal 10 34 2 4 6" xfId="15303"/>
    <cellStyle name="Normal 10 34 2 4 6 2" xfId="15304"/>
    <cellStyle name="Normal 10 34 2 4 6 2 2" xfId="15305"/>
    <cellStyle name="Normal 10 34 2 4 6 2 2 2" xfId="15306"/>
    <cellStyle name="Normal 10 34 2 4 6 2 3" xfId="15307"/>
    <cellStyle name="Normal 10 34 2 4 6 3" xfId="15308"/>
    <cellStyle name="Normal 10 34 2 4 6 3 2" xfId="15309"/>
    <cellStyle name="Normal 10 34 2 4 6 4" xfId="15310"/>
    <cellStyle name="Normal 10 34 2 4 7" xfId="15311"/>
    <cellStyle name="Normal 10 34 2 4 7 2" xfId="15312"/>
    <cellStyle name="Normal 10 34 2 4 7 2 2" xfId="15313"/>
    <cellStyle name="Normal 10 34 2 4 7 3" xfId="15314"/>
    <cellStyle name="Normal 10 34 2 4 8" xfId="15315"/>
    <cellStyle name="Normal 10 34 2 4 8 2" xfId="15316"/>
    <cellStyle name="Normal 10 34 2 4 9" xfId="15317"/>
    <cellStyle name="Normal 10 34 2 5" xfId="15318"/>
    <cellStyle name="Normal 10 34 2 5 2" xfId="15319"/>
    <cellStyle name="Normal 10 34 2 5 2 2" xfId="15320"/>
    <cellStyle name="Normal 10 34 2 5 2 2 2" xfId="15321"/>
    <cellStyle name="Normal 10 34 2 5 2 3" xfId="15322"/>
    <cellStyle name="Normal 10 34 2 5 3" xfId="15323"/>
    <cellStyle name="Normal 10 34 2 5 3 2" xfId="15324"/>
    <cellStyle name="Normal 10 34 2 5 4" xfId="15325"/>
    <cellStyle name="Normal 10 34 2 6" xfId="15326"/>
    <cellStyle name="Normal 10 34 2 6 2" xfId="15327"/>
    <cellStyle name="Normal 10 34 2 6 2 2" xfId="15328"/>
    <cellStyle name="Normal 10 34 2 6 2 2 2" xfId="15329"/>
    <cellStyle name="Normal 10 34 2 6 2 3" xfId="15330"/>
    <cellStyle name="Normal 10 34 2 6 3" xfId="15331"/>
    <cellStyle name="Normal 10 34 2 6 3 2" xfId="15332"/>
    <cellStyle name="Normal 10 34 2 6 4" xfId="15333"/>
    <cellStyle name="Normal 10 34 2 7" xfId="15334"/>
    <cellStyle name="Normal 10 34 2 7 2" xfId="15335"/>
    <cellStyle name="Normal 10 34 2 7 2 2" xfId="15336"/>
    <cellStyle name="Normal 10 34 2 7 2 2 2" xfId="15337"/>
    <cellStyle name="Normal 10 34 2 7 2 3" xfId="15338"/>
    <cellStyle name="Normal 10 34 2 7 3" xfId="15339"/>
    <cellStyle name="Normal 10 34 2 7 3 2" xfId="15340"/>
    <cellStyle name="Normal 10 34 2 7 4" xfId="15341"/>
    <cellStyle name="Normal 10 34 2 8" xfId="15342"/>
    <cellStyle name="Normal 10 34 2 8 2" xfId="15343"/>
    <cellStyle name="Normal 10 34 2 8 2 2" xfId="15344"/>
    <cellStyle name="Normal 10 34 2 8 2 2 2" xfId="15345"/>
    <cellStyle name="Normal 10 34 2 8 2 3" xfId="15346"/>
    <cellStyle name="Normal 10 34 2 8 3" xfId="15347"/>
    <cellStyle name="Normal 10 34 2 8 3 2" xfId="15348"/>
    <cellStyle name="Normal 10 34 2 8 4" xfId="15349"/>
    <cellStyle name="Normal 10 34 2 9" xfId="15350"/>
    <cellStyle name="Normal 10 34 2 9 2" xfId="15351"/>
    <cellStyle name="Normal 10 34 2 9 2 2" xfId="15352"/>
    <cellStyle name="Normal 10 34 2 9 2 2 2" xfId="15353"/>
    <cellStyle name="Normal 10 34 2 9 2 3" xfId="15354"/>
    <cellStyle name="Normal 10 34 2 9 3" xfId="15355"/>
    <cellStyle name="Normal 10 34 2 9 3 2" xfId="15356"/>
    <cellStyle name="Normal 10 34 2 9 4" xfId="15357"/>
    <cellStyle name="Normal 10 34 3" xfId="15358"/>
    <cellStyle name="Normal 10 34 3 10" xfId="15359"/>
    <cellStyle name="Normal 10 34 3 10 2" xfId="15360"/>
    <cellStyle name="Normal 10 34 3 10 2 2" xfId="15361"/>
    <cellStyle name="Normal 10 34 3 10 3" xfId="15362"/>
    <cellStyle name="Normal 10 34 3 11" xfId="15363"/>
    <cellStyle name="Normal 10 34 3 11 2" xfId="15364"/>
    <cellStyle name="Normal 10 34 3 12" xfId="15365"/>
    <cellStyle name="Normal 10 34 3 2" xfId="15366"/>
    <cellStyle name="Normal 10 34 3 2 2" xfId="15367"/>
    <cellStyle name="Normal 10 34 3 2 2 2" xfId="15368"/>
    <cellStyle name="Normal 10 34 3 2 2 2 2" xfId="15369"/>
    <cellStyle name="Normal 10 34 3 2 2 2 2 2" xfId="15370"/>
    <cellStyle name="Normal 10 34 3 2 2 2 3" xfId="15371"/>
    <cellStyle name="Normal 10 34 3 2 2 3" xfId="15372"/>
    <cellStyle name="Normal 10 34 3 2 2 3 2" xfId="15373"/>
    <cellStyle name="Normal 10 34 3 2 2 4" xfId="15374"/>
    <cellStyle name="Normal 10 34 3 2 3" xfId="15375"/>
    <cellStyle name="Normal 10 34 3 2 3 2" xfId="15376"/>
    <cellStyle name="Normal 10 34 3 2 3 2 2" xfId="15377"/>
    <cellStyle name="Normal 10 34 3 2 3 2 2 2" xfId="15378"/>
    <cellStyle name="Normal 10 34 3 2 3 2 3" xfId="15379"/>
    <cellStyle name="Normal 10 34 3 2 3 3" xfId="15380"/>
    <cellStyle name="Normal 10 34 3 2 3 3 2" xfId="15381"/>
    <cellStyle name="Normal 10 34 3 2 3 4" xfId="15382"/>
    <cellStyle name="Normal 10 34 3 2 4" xfId="15383"/>
    <cellStyle name="Normal 10 34 3 2 4 2" xfId="15384"/>
    <cellStyle name="Normal 10 34 3 2 4 2 2" xfId="15385"/>
    <cellStyle name="Normal 10 34 3 2 4 2 2 2" xfId="15386"/>
    <cellStyle name="Normal 10 34 3 2 4 2 3" xfId="15387"/>
    <cellStyle name="Normal 10 34 3 2 4 3" xfId="15388"/>
    <cellStyle name="Normal 10 34 3 2 4 3 2" xfId="15389"/>
    <cellStyle name="Normal 10 34 3 2 4 4" xfId="15390"/>
    <cellStyle name="Normal 10 34 3 2 5" xfId="15391"/>
    <cellStyle name="Normal 10 34 3 2 5 2" xfId="15392"/>
    <cellStyle name="Normal 10 34 3 2 5 2 2" xfId="15393"/>
    <cellStyle name="Normal 10 34 3 2 5 2 2 2" xfId="15394"/>
    <cellStyle name="Normal 10 34 3 2 5 2 3" xfId="15395"/>
    <cellStyle name="Normal 10 34 3 2 5 3" xfId="15396"/>
    <cellStyle name="Normal 10 34 3 2 5 3 2" xfId="15397"/>
    <cellStyle name="Normal 10 34 3 2 5 4" xfId="15398"/>
    <cellStyle name="Normal 10 34 3 2 6" xfId="15399"/>
    <cellStyle name="Normal 10 34 3 2 6 2" xfId="15400"/>
    <cellStyle name="Normal 10 34 3 2 6 2 2" xfId="15401"/>
    <cellStyle name="Normal 10 34 3 2 6 2 2 2" xfId="15402"/>
    <cellStyle name="Normal 10 34 3 2 6 2 3" xfId="15403"/>
    <cellStyle name="Normal 10 34 3 2 6 3" xfId="15404"/>
    <cellStyle name="Normal 10 34 3 2 6 3 2" xfId="15405"/>
    <cellStyle name="Normal 10 34 3 2 6 4" xfId="15406"/>
    <cellStyle name="Normal 10 34 3 2 7" xfId="15407"/>
    <cellStyle name="Normal 10 34 3 2 7 2" xfId="15408"/>
    <cellStyle name="Normal 10 34 3 2 7 2 2" xfId="15409"/>
    <cellStyle name="Normal 10 34 3 2 7 3" xfId="15410"/>
    <cellStyle name="Normal 10 34 3 2 8" xfId="15411"/>
    <cellStyle name="Normal 10 34 3 2 8 2" xfId="15412"/>
    <cellStyle name="Normal 10 34 3 2 9" xfId="15413"/>
    <cellStyle name="Normal 10 34 3 3" xfId="15414"/>
    <cellStyle name="Normal 10 34 3 3 2" xfId="15415"/>
    <cellStyle name="Normal 10 34 3 3 2 2" xfId="15416"/>
    <cellStyle name="Normal 10 34 3 3 2 2 2" xfId="15417"/>
    <cellStyle name="Normal 10 34 3 3 2 2 2 2" xfId="15418"/>
    <cellStyle name="Normal 10 34 3 3 2 2 3" xfId="15419"/>
    <cellStyle name="Normal 10 34 3 3 2 3" xfId="15420"/>
    <cellStyle name="Normal 10 34 3 3 2 3 2" xfId="15421"/>
    <cellStyle name="Normal 10 34 3 3 2 4" xfId="15422"/>
    <cellStyle name="Normal 10 34 3 3 3" xfId="15423"/>
    <cellStyle name="Normal 10 34 3 3 3 2" xfId="15424"/>
    <cellStyle name="Normal 10 34 3 3 3 2 2" xfId="15425"/>
    <cellStyle name="Normal 10 34 3 3 3 2 2 2" xfId="15426"/>
    <cellStyle name="Normal 10 34 3 3 3 2 3" xfId="15427"/>
    <cellStyle name="Normal 10 34 3 3 3 3" xfId="15428"/>
    <cellStyle name="Normal 10 34 3 3 3 3 2" xfId="15429"/>
    <cellStyle name="Normal 10 34 3 3 3 4" xfId="15430"/>
    <cellStyle name="Normal 10 34 3 3 4" xfId="15431"/>
    <cellStyle name="Normal 10 34 3 3 4 2" xfId="15432"/>
    <cellStyle name="Normal 10 34 3 3 4 2 2" xfId="15433"/>
    <cellStyle name="Normal 10 34 3 3 4 2 2 2" xfId="15434"/>
    <cellStyle name="Normal 10 34 3 3 4 2 3" xfId="15435"/>
    <cellStyle name="Normal 10 34 3 3 4 3" xfId="15436"/>
    <cellStyle name="Normal 10 34 3 3 4 3 2" xfId="15437"/>
    <cellStyle name="Normal 10 34 3 3 4 4" xfId="15438"/>
    <cellStyle name="Normal 10 34 3 3 5" xfId="15439"/>
    <cellStyle name="Normal 10 34 3 3 5 2" xfId="15440"/>
    <cellStyle name="Normal 10 34 3 3 5 2 2" xfId="15441"/>
    <cellStyle name="Normal 10 34 3 3 5 2 2 2" xfId="15442"/>
    <cellStyle name="Normal 10 34 3 3 5 2 3" xfId="15443"/>
    <cellStyle name="Normal 10 34 3 3 5 3" xfId="15444"/>
    <cellStyle name="Normal 10 34 3 3 5 3 2" xfId="15445"/>
    <cellStyle name="Normal 10 34 3 3 5 4" xfId="15446"/>
    <cellStyle name="Normal 10 34 3 3 6" xfId="15447"/>
    <cellStyle name="Normal 10 34 3 3 6 2" xfId="15448"/>
    <cellStyle name="Normal 10 34 3 3 6 2 2" xfId="15449"/>
    <cellStyle name="Normal 10 34 3 3 6 2 2 2" xfId="15450"/>
    <cellStyle name="Normal 10 34 3 3 6 2 3" xfId="15451"/>
    <cellStyle name="Normal 10 34 3 3 6 3" xfId="15452"/>
    <cellStyle name="Normal 10 34 3 3 6 3 2" xfId="15453"/>
    <cellStyle name="Normal 10 34 3 3 6 4" xfId="15454"/>
    <cellStyle name="Normal 10 34 3 3 7" xfId="15455"/>
    <cellStyle name="Normal 10 34 3 3 7 2" xfId="15456"/>
    <cellStyle name="Normal 10 34 3 3 7 2 2" xfId="15457"/>
    <cellStyle name="Normal 10 34 3 3 7 3" xfId="15458"/>
    <cellStyle name="Normal 10 34 3 3 8" xfId="15459"/>
    <cellStyle name="Normal 10 34 3 3 8 2" xfId="15460"/>
    <cellStyle name="Normal 10 34 3 3 9" xfId="15461"/>
    <cellStyle name="Normal 10 34 3 4" xfId="15462"/>
    <cellStyle name="Normal 10 34 3 4 2" xfId="15463"/>
    <cellStyle name="Normal 10 34 3 4 2 2" xfId="15464"/>
    <cellStyle name="Normal 10 34 3 4 2 2 2" xfId="15465"/>
    <cellStyle name="Normal 10 34 3 4 2 2 2 2" xfId="15466"/>
    <cellStyle name="Normal 10 34 3 4 2 2 3" xfId="15467"/>
    <cellStyle name="Normal 10 34 3 4 2 3" xfId="15468"/>
    <cellStyle name="Normal 10 34 3 4 2 3 2" xfId="15469"/>
    <cellStyle name="Normal 10 34 3 4 2 4" xfId="15470"/>
    <cellStyle name="Normal 10 34 3 4 3" xfId="15471"/>
    <cellStyle name="Normal 10 34 3 4 3 2" xfId="15472"/>
    <cellStyle name="Normal 10 34 3 4 3 2 2" xfId="15473"/>
    <cellStyle name="Normal 10 34 3 4 3 2 2 2" xfId="15474"/>
    <cellStyle name="Normal 10 34 3 4 3 2 3" xfId="15475"/>
    <cellStyle name="Normal 10 34 3 4 3 3" xfId="15476"/>
    <cellStyle name="Normal 10 34 3 4 3 3 2" xfId="15477"/>
    <cellStyle name="Normal 10 34 3 4 3 4" xfId="15478"/>
    <cellStyle name="Normal 10 34 3 4 4" xfId="15479"/>
    <cellStyle name="Normal 10 34 3 4 4 2" xfId="15480"/>
    <cellStyle name="Normal 10 34 3 4 4 2 2" xfId="15481"/>
    <cellStyle name="Normal 10 34 3 4 4 2 2 2" xfId="15482"/>
    <cellStyle name="Normal 10 34 3 4 4 2 3" xfId="15483"/>
    <cellStyle name="Normal 10 34 3 4 4 3" xfId="15484"/>
    <cellStyle name="Normal 10 34 3 4 4 3 2" xfId="15485"/>
    <cellStyle name="Normal 10 34 3 4 4 4" xfId="15486"/>
    <cellStyle name="Normal 10 34 3 4 5" xfId="15487"/>
    <cellStyle name="Normal 10 34 3 4 5 2" xfId="15488"/>
    <cellStyle name="Normal 10 34 3 4 5 2 2" xfId="15489"/>
    <cellStyle name="Normal 10 34 3 4 5 2 2 2" xfId="15490"/>
    <cellStyle name="Normal 10 34 3 4 5 2 3" xfId="15491"/>
    <cellStyle name="Normal 10 34 3 4 5 3" xfId="15492"/>
    <cellStyle name="Normal 10 34 3 4 5 3 2" xfId="15493"/>
    <cellStyle name="Normal 10 34 3 4 5 4" xfId="15494"/>
    <cellStyle name="Normal 10 34 3 4 6" xfId="15495"/>
    <cellStyle name="Normal 10 34 3 4 6 2" xfId="15496"/>
    <cellStyle name="Normal 10 34 3 4 6 2 2" xfId="15497"/>
    <cellStyle name="Normal 10 34 3 4 6 2 2 2" xfId="15498"/>
    <cellStyle name="Normal 10 34 3 4 6 2 3" xfId="15499"/>
    <cellStyle name="Normal 10 34 3 4 6 3" xfId="15500"/>
    <cellStyle name="Normal 10 34 3 4 6 3 2" xfId="15501"/>
    <cellStyle name="Normal 10 34 3 4 6 4" xfId="15502"/>
    <cellStyle name="Normal 10 34 3 4 7" xfId="15503"/>
    <cellStyle name="Normal 10 34 3 4 7 2" xfId="15504"/>
    <cellStyle name="Normal 10 34 3 4 7 2 2" xfId="15505"/>
    <cellStyle name="Normal 10 34 3 4 7 3" xfId="15506"/>
    <cellStyle name="Normal 10 34 3 4 8" xfId="15507"/>
    <cellStyle name="Normal 10 34 3 4 8 2" xfId="15508"/>
    <cellStyle name="Normal 10 34 3 4 9" xfId="15509"/>
    <cellStyle name="Normal 10 34 3 5" xfId="15510"/>
    <cellStyle name="Normal 10 34 3 5 2" xfId="15511"/>
    <cellStyle name="Normal 10 34 3 5 2 2" xfId="15512"/>
    <cellStyle name="Normal 10 34 3 5 2 2 2" xfId="15513"/>
    <cellStyle name="Normal 10 34 3 5 2 3" xfId="15514"/>
    <cellStyle name="Normal 10 34 3 5 3" xfId="15515"/>
    <cellStyle name="Normal 10 34 3 5 3 2" xfId="15516"/>
    <cellStyle name="Normal 10 34 3 5 4" xfId="15517"/>
    <cellStyle name="Normal 10 34 3 6" xfId="15518"/>
    <cellStyle name="Normal 10 34 3 6 2" xfId="15519"/>
    <cellStyle name="Normal 10 34 3 6 2 2" xfId="15520"/>
    <cellStyle name="Normal 10 34 3 6 2 2 2" xfId="15521"/>
    <cellStyle name="Normal 10 34 3 6 2 3" xfId="15522"/>
    <cellStyle name="Normal 10 34 3 6 3" xfId="15523"/>
    <cellStyle name="Normal 10 34 3 6 3 2" xfId="15524"/>
    <cellStyle name="Normal 10 34 3 6 4" xfId="15525"/>
    <cellStyle name="Normal 10 34 3 7" xfId="15526"/>
    <cellStyle name="Normal 10 34 3 7 2" xfId="15527"/>
    <cellStyle name="Normal 10 34 3 7 2 2" xfId="15528"/>
    <cellStyle name="Normal 10 34 3 7 2 2 2" xfId="15529"/>
    <cellStyle name="Normal 10 34 3 7 2 3" xfId="15530"/>
    <cellStyle name="Normal 10 34 3 7 3" xfId="15531"/>
    <cellStyle name="Normal 10 34 3 7 3 2" xfId="15532"/>
    <cellStyle name="Normal 10 34 3 7 4" xfId="15533"/>
    <cellStyle name="Normal 10 34 3 8" xfId="15534"/>
    <cellStyle name="Normal 10 34 3 8 2" xfId="15535"/>
    <cellStyle name="Normal 10 34 3 8 2 2" xfId="15536"/>
    <cellStyle name="Normal 10 34 3 8 2 2 2" xfId="15537"/>
    <cellStyle name="Normal 10 34 3 8 2 3" xfId="15538"/>
    <cellStyle name="Normal 10 34 3 8 3" xfId="15539"/>
    <cellStyle name="Normal 10 34 3 8 3 2" xfId="15540"/>
    <cellStyle name="Normal 10 34 3 8 4" xfId="15541"/>
    <cellStyle name="Normal 10 34 3 9" xfId="15542"/>
    <cellStyle name="Normal 10 34 3 9 2" xfId="15543"/>
    <cellStyle name="Normal 10 34 3 9 2 2" xfId="15544"/>
    <cellStyle name="Normal 10 34 3 9 2 2 2" xfId="15545"/>
    <cellStyle name="Normal 10 34 3 9 2 3" xfId="15546"/>
    <cellStyle name="Normal 10 34 3 9 3" xfId="15547"/>
    <cellStyle name="Normal 10 34 3 9 3 2" xfId="15548"/>
    <cellStyle name="Normal 10 34 3 9 4" xfId="15549"/>
    <cellStyle name="Normal 10 34 4" xfId="15550"/>
    <cellStyle name="Normal 10 34 4 2" xfId="15551"/>
    <cellStyle name="Normal 10 34 4 2 2" xfId="15552"/>
    <cellStyle name="Normal 10 34 4 2 2 2" xfId="15553"/>
    <cellStyle name="Normal 10 34 4 2 2 2 2" xfId="15554"/>
    <cellStyle name="Normal 10 34 4 2 2 3" xfId="15555"/>
    <cellStyle name="Normal 10 34 4 2 3" xfId="15556"/>
    <cellStyle name="Normal 10 34 4 2 3 2" xfId="15557"/>
    <cellStyle name="Normal 10 34 4 2 4" xfId="15558"/>
    <cellStyle name="Normal 10 34 4 3" xfId="15559"/>
    <cellStyle name="Normal 10 34 4 3 2" xfId="15560"/>
    <cellStyle name="Normal 10 34 4 3 2 2" xfId="15561"/>
    <cellStyle name="Normal 10 34 4 3 2 2 2" xfId="15562"/>
    <cellStyle name="Normal 10 34 4 3 2 3" xfId="15563"/>
    <cellStyle name="Normal 10 34 4 3 3" xfId="15564"/>
    <cellStyle name="Normal 10 34 4 3 3 2" xfId="15565"/>
    <cellStyle name="Normal 10 34 4 3 4" xfId="15566"/>
    <cellStyle name="Normal 10 34 4 4" xfId="15567"/>
    <cellStyle name="Normal 10 34 4 4 2" xfId="15568"/>
    <cellStyle name="Normal 10 34 4 4 2 2" xfId="15569"/>
    <cellStyle name="Normal 10 34 4 4 2 2 2" xfId="15570"/>
    <cellStyle name="Normal 10 34 4 4 2 3" xfId="15571"/>
    <cellStyle name="Normal 10 34 4 4 3" xfId="15572"/>
    <cellStyle name="Normal 10 34 4 4 3 2" xfId="15573"/>
    <cellStyle name="Normal 10 34 4 4 4" xfId="15574"/>
    <cellStyle name="Normal 10 34 4 5" xfId="15575"/>
    <cellStyle name="Normal 10 34 4 5 2" xfId="15576"/>
    <cellStyle name="Normal 10 34 4 5 2 2" xfId="15577"/>
    <cellStyle name="Normal 10 34 4 5 2 2 2" xfId="15578"/>
    <cellStyle name="Normal 10 34 4 5 2 3" xfId="15579"/>
    <cellStyle name="Normal 10 34 4 5 3" xfId="15580"/>
    <cellStyle name="Normal 10 34 4 5 3 2" xfId="15581"/>
    <cellStyle name="Normal 10 34 4 5 4" xfId="15582"/>
    <cellStyle name="Normal 10 34 4 6" xfId="15583"/>
    <cellStyle name="Normal 10 34 4 6 2" xfId="15584"/>
    <cellStyle name="Normal 10 34 4 6 2 2" xfId="15585"/>
    <cellStyle name="Normal 10 34 4 6 2 2 2" xfId="15586"/>
    <cellStyle name="Normal 10 34 4 6 2 3" xfId="15587"/>
    <cellStyle name="Normal 10 34 4 6 3" xfId="15588"/>
    <cellStyle name="Normal 10 34 4 6 3 2" xfId="15589"/>
    <cellStyle name="Normal 10 34 4 6 4" xfId="15590"/>
    <cellStyle name="Normal 10 34 4 7" xfId="15591"/>
    <cellStyle name="Normal 10 34 4 7 2" xfId="15592"/>
    <cellStyle name="Normal 10 34 4 7 2 2" xfId="15593"/>
    <cellStyle name="Normal 10 34 4 7 3" xfId="15594"/>
    <cellStyle name="Normal 10 34 4 8" xfId="15595"/>
    <cellStyle name="Normal 10 34 4 8 2" xfId="15596"/>
    <cellStyle name="Normal 10 34 4 9" xfId="15597"/>
    <cellStyle name="Normal 10 34 5" xfId="15598"/>
    <cellStyle name="Normal 10 34 5 2" xfId="15599"/>
    <cellStyle name="Normal 10 34 5 2 2" xfId="15600"/>
    <cellStyle name="Normal 10 34 5 2 2 2" xfId="15601"/>
    <cellStyle name="Normal 10 34 5 2 2 2 2" xfId="15602"/>
    <cellStyle name="Normal 10 34 5 2 2 3" xfId="15603"/>
    <cellStyle name="Normal 10 34 5 2 3" xfId="15604"/>
    <cellStyle name="Normal 10 34 5 2 3 2" xfId="15605"/>
    <cellStyle name="Normal 10 34 5 2 4" xfId="15606"/>
    <cellStyle name="Normal 10 34 5 3" xfId="15607"/>
    <cellStyle name="Normal 10 34 5 3 2" xfId="15608"/>
    <cellStyle name="Normal 10 34 5 3 2 2" xfId="15609"/>
    <cellStyle name="Normal 10 34 5 3 2 2 2" xfId="15610"/>
    <cellStyle name="Normal 10 34 5 3 2 3" xfId="15611"/>
    <cellStyle name="Normal 10 34 5 3 3" xfId="15612"/>
    <cellStyle name="Normal 10 34 5 3 3 2" xfId="15613"/>
    <cellStyle name="Normal 10 34 5 3 4" xfId="15614"/>
    <cellStyle name="Normal 10 34 5 4" xfId="15615"/>
    <cellStyle name="Normal 10 34 5 4 2" xfId="15616"/>
    <cellStyle name="Normal 10 34 5 4 2 2" xfId="15617"/>
    <cellStyle name="Normal 10 34 5 4 2 2 2" xfId="15618"/>
    <cellStyle name="Normal 10 34 5 4 2 3" xfId="15619"/>
    <cellStyle name="Normal 10 34 5 4 3" xfId="15620"/>
    <cellStyle name="Normal 10 34 5 4 3 2" xfId="15621"/>
    <cellStyle name="Normal 10 34 5 4 4" xfId="15622"/>
    <cellStyle name="Normal 10 34 5 5" xfId="15623"/>
    <cellStyle name="Normal 10 34 5 5 2" xfId="15624"/>
    <cellStyle name="Normal 10 34 5 5 2 2" xfId="15625"/>
    <cellStyle name="Normal 10 34 5 5 2 2 2" xfId="15626"/>
    <cellStyle name="Normal 10 34 5 5 2 3" xfId="15627"/>
    <cellStyle name="Normal 10 34 5 5 3" xfId="15628"/>
    <cellStyle name="Normal 10 34 5 5 3 2" xfId="15629"/>
    <cellStyle name="Normal 10 34 5 5 4" xfId="15630"/>
    <cellStyle name="Normal 10 34 5 6" xfId="15631"/>
    <cellStyle name="Normal 10 34 5 6 2" xfId="15632"/>
    <cellStyle name="Normal 10 34 5 6 2 2" xfId="15633"/>
    <cellStyle name="Normal 10 34 5 6 2 2 2" xfId="15634"/>
    <cellStyle name="Normal 10 34 5 6 2 3" xfId="15635"/>
    <cellStyle name="Normal 10 34 5 6 3" xfId="15636"/>
    <cellStyle name="Normal 10 34 5 6 3 2" xfId="15637"/>
    <cellStyle name="Normal 10 34 5 6 4" xfId="15638"/>
    <cellStyle name="Normal 10 34 5 7" xfId="15639"/>
    <cellStyle name="Normal 10 34 5 7 2" xfId="15640"/>
    <cellStyle name="Normal 10 34 5 7 2 2" xfId="15641"/>
    <cellStyle name="Normal 10 34 5 7 3" xfId="15642"/>
    <cellStyle name="Normal 10 34 5 8" xfId="15643"/>
    <cellStyle name="Normal 10 34 5 8 2" xfId="15644"/>
    <cellStyle name="Normal 10 34 5 9" xfId="15645"/>
    <cellStyle name="Normal 10 34 6" xfId="15646"/>
    <cellStyle name="Normal 10 34 6 2" xfId="15647"/>
    <cellStyle name="Normal 10 34 6 2 2" xfId="15648"/>
    <cellStyle name="Normal 10 34 6 2 2 2" xfId="15649"/>
    <cellStyle name="Normal 10 34 6 2 2 2 2" xfId="15650"/>
    <cellStyle name="Normal 10 34 6 2 2 3" xfId="15651"/>
    <cellStyle name="Normal 10 34 6 2 3" xfId="15652"/>
    <cellStyle name="Normal 10 34 6 2 3 2" xfId="15653"/>
    <cellStyle name="Normal 10 34 6 2 4" xfId="15654"/>
    <cellStyle name="Normal 10 34 6 3" xfId="15655"/>
    <cellStyle name="Normal 10 34 6 3 2" xfId="15656"/>
    <cellStyle name="Normal 10 34 6 3 2 2" xfId="15657"/>
    <cellStyle name="Normal 10 34 6 3 2 2 2" xfId="15658"/>
    <cellStyle name="Normal 10 34 6 3 2 3" xfId="15659"/>
    <cellStyle name="Normal 10 34 6 3 3" xfId="15660"/>
    <cellStyle name="Normal 10 34 6 3 3 2" xfId="15661"/>
    <cellStyle name="Normal 10 34 6 3 4" xfId="15662"/>
    <cellStyle name="Normal 10 34 6 4" xfId="15663"/>
    <cellStyle name="Normal 10 34 6 4 2" xfId="15664"/>
    <cellStyle name="Normal 10 34 6 4 2 2" xfId="15665"/>
    <cellStyle name="Normal 10 34 6 4 2 2 2" xfId="15666"/>
    <cellStyle name="Normal 10 34 6 4 2 3" xfId="15667"/>
    <cellStyle name="Normal 10 34 6 4 3" xfId="15668"/>
    <cellStyle name="Normal 10 34 6 4 3 2" xfId="15669"/>
    <cellStyle name="Normal 10 34 6 4 4" xfId="15670"/>
    <cellStyle name="Normal 10 34 6 5" xfId="15671"/>
    <cellStyle name="Normal 10 34 6 5 2" xfId="15672"/>
    <cellStyle name="Normal 10 34 6 5 2 2" xfId="15673"/>
    <cellStyle name="Normal 10 34 6 5 2 2 2" xfId="15674"/>
    <cellStyle name="Normal 10 34 6 5 2 3" xfId="15675"/>
    <cellStyle name="Normal 10 34 6 5 3" xfId="15676"/>
    <cellStyle name="Normal 10 34 6 5 3 2" xfId="15677"/>
    <cellStyle name="Normal 10 34 6 5 4" xfId="15678"/>
    <cellStyle name="Normal 10 34 6 6" xfId="15679"/>
    <cellStyle name="Normal 10 34 6 6 2" xfId="15680"/>
    <cellStyle name="Normal 10 34 6 6 2 2" xfId="15681"/>
    <cellStyle name="Normal 10 34 6 6 2 2 2" xfId="15682"/>
    <cellStyle name="Normal 10 34 6 6 2 3" xfId="15683"/>
    <cellStyle name="Normal 10 34 6 6 3" xfId="15684"/>
    <cellStyle name="Normal 10 34 6 6 3 2" xfId="15685"/>
    <cellStyle name="Normal 10 34 6 6 4" xfId="15686"/>
    <cellStyle name="Normal 10 34 6 7" xfId="15687"/>
    <cellStyle name="Normal 10 34 6 7 2" xfId="15688"/>
    <cellStyle name="Normal 10 34 6 7 2 2" xfId="15689"/>
    <cellStyle name="Normal 10 34 6 7 3" xfId="15690"/>
    <cellStyle name="Normal 10 34 6 8" xfId="15691"/>
    <cellStyle name="Normal 10 34 6 8 2" xfId="15692"/>
    <cellStyle name="Normal 10 34 6 9" xfId="15693"/>
    <cellStyle name="Normal 10 34 7" xfId="15694"/>
    <cellStyle name="Normal 10 34 7 2" xfId="15695"/>
    <cellStyle name="Normal 10 34 7 2 2" xfId="15696"/>
    <cellStyle name="Normal 10 34 7 2 2 2" xfId="15697"/>
    <cellStyle name="Normal 10 34 7 2 3" xfId="15698"/>
    <cellStyle name="Normal 10 34 7 3" xfId="15699"/>
    <cellStyle name="Normal 10 34 7 3 2" xfId="15700"/>
    <cellStyle name="Normal 10 34 7 4" xfId="15701"/>
    <cellStyle name="Normal 10 34 8" xfId="15702"/>
    <cellStyle name="Normal 10 34 8 2" xfId="15703"/>
    <cellStyle name="Normal 10 34 8 2 2" xfId="15704"/>
    <cellStyle name="Normal 10 34 8 2 2 2" xfId="15705"/>
    <cellStyle name="Normal 10 34 8 2 3" xfId="15706"/>
    <cellStyle name="Normal 10 34 8 3" xfId="15707"/>
    <cellStyle name="Normal 10 34 8 3 2" xfId="15708"/>
    <cellStyle name="Normal 10 34 8 4" xfId="15709"/>
    <cellStyle name="Normal 10 34 9" xfId="15710"/>
    <cellStyle name="Normal 10 34 9 2" xfId="15711"/>
    <cellStyle name="Normal 10 34 9 2 2" xfId="15712"/>
    <cellStyle name="Normal 10 34 9 2 2 2" xfId="15713"/>
    <cellStyle name="Normal 10 34 9 2 3" xfId="15714"/>
    <cellStyle name="Normal 10 34 9 3" xfId="15715"/>
    <cellStyle name="Normal 10 34 9 3 2" xfId="15716"/>
    <cellStyle name="Normal 10 34 9 4" xfId="15717"/>
    <cellStyle name="Normal 10 35" xfId="15718"/>
    <cellStyle name="Normal 10 35 10" xfId="15719"/>
    <cellStyle name="Normal 10 35 10 2" xfId="15720"/>
    <cellStyle name="Normal 10 35 10 2 2" xfId="15721"/>
    <cellStyle name="Normal 10 35 10 2 2 2" xfId="15722"/>
    <cellStyle name="Normal 10 35 10 2 3" xfId="15723"/>
    <cellStyle name="Normal 10 35 10 3" xfId="15724"/>
    <cellStyle name="Normal 10 35 10 3 2" xfId="15725"/>
    <cellStyle name="Normal 10 35 10 4" xfId="15726"/>
    <cellStyle name="Normal 10 35 11" xfId="15727"/>
    <cellStyle name="Normal 10 35 11 2" xfId="15728"/>
    <cellStyle name="Normal 10 35 11 2 2" xfId="15729"/>
    <cellStyle name="Normal 10 35 11 2 2 2" xfId="15730"/>
    <cellStyle name="Normal 10 35 11 2 3" xfId="15731"/>
    <cellStyle name="Normal 10 35 11 3" xfId="15732"/>
    <cellStyle name="Normal 10 35 11 3 2" xfId="15733"/>
    <cellStyle name="Normal 10 35 11 4" xfId="15734"/>
    <cellStyle name="Normal 10 35 12" xfId="15735"/>
    <cellStyle name="Normal 10 35 12 2" xfId="15736"/>
    <cellStyle name="Normal 10 35 12 2 2" xfId="15737"/>
    <cellStyle name="Normal 10 35 12 3" xfId="15738"/>
    <cellStyle name="Normal 10 35 13" xfId="15739"/>
    <cellStyle name="Normal 10 35 13 2" xfId="15740"/>
    <cellStyle name="Normal 10 35 14" xfId="15741"/>
    <cellStyle name="Normal 10 35 2" xfId="15742"/>
    <cellStyle name="Normal 10 35 2 10" xfId="15743"/>
    <cellStyle name="Normal 10 35 2 10 2" xfId="15744"/>
    <cellStyle name="Normal 10 35 2 10 2 2" xfId="15745"/>
    <cellStyle name="Normal 10 35 2 10 3" xfId="15746"/>
    <cellStyle name="Normal 10 35 2 11" xfId="15747"/>
    <cellStyle name="Normal 10 35 2 11 2" xfId="15748"/>
    <cellStyle name="Normal 10 35 2 12" xfId="15749"/>
    <cellStyle name="Normal 10 35 2 2" xfId="15750"/>
    <cellStyle name="Normal 10 35 2 2 2" xfId="15751"/>
    <cellStyle name="Normal 10 35 2 2 2 2" xfId="15752"/>
    <cellStyle name="Normal 10 35 2 2 2 2 2" xfId="15753"/>
    <cellStyle name="Normal 10 35 2 2 2 2 2 2" xfId="15754"/>
    <cellStyle name="Normal 10 35 2 2 2 2 3" xfId="15755"/>
    <cellStyle name="Normal 10 35 2 2 2 3" xfId="15756"/>
    <cellStyle name="Normal 10 35 2 2 2 3 2" xfId="15757"/>
    <cellStyle name="Normal 10 35 2 2 2 4" xfId="15758"/>
    <cellStyle name="Normal 10 35 2 2 3" xfId="15759"/>
    <cellStyle name="Normal 10 35 2 2 3 2" xfId="15760"/>
    <cellStyle name="Normal 10 35 2 2 3 2 2" xfId="15761"/>
    <cellStyle name="Normal 10 35 2 2 3 2 2 2" xfId="15762"/>
    <cellStyle name="Normal 10 35 2 2 3 2 3" xfId="15763"/>
    <cellStyle name="Normal 10 35 2 2 3 3" xfId="15764"/>
    <cellStyle name="Normal 10 35 2 2 3 3 2" xfId="15765"/>
    <cellStyle name="Normal 10 35 2 2 3 4" xfId="15766"/>
    <cellStyle name="Normal 10 35 2 2 4" xfId="15767"/>
    <cellStyle name="Normal 10 35 2 2 4 2" xfId="15768"/>
    <cellStyle name="Normal 10 35 2 2 4 2 2" xfId="15769"/>
    <cellStyle name="Normal 10 35 2 2 4 2 2 2" xfId="15770"/>
    <cellStyle name="Normal 10 35 2 2 4 2 3" xfId="15771"/>
    <cellStyle name="Normal 10 35 2 2 4 3" xfId="15772"/>
    <cellStyle name="Normal 10 35 2 2 4 3 2" xfId="15773"/>
    <cellStyle name="Normal 10 35 2 2 4 4" xfId="15774"/>
    <cellStyle name="Normal 10 35 2 2 5" xfId="15775"/>
    <cellStyle name="Normal 10 35 2 2 5 2" xfId="15776"/>
    <cellStyle name="Normal 10 35 2 2 5 2 2" xfId="15777"/>
    <cellStyle name="Normal 10 35 2 2 5 2 2 2" xfId="15778"/>
    <cellStyle name="Normal 10 35 2 2 5 2 3" xfId="15779"/>
    <cellStyle name="Normal 10 35 2 2 5 3" xfId="15780"/>
    <cellStyle name="Normal 10 35 2 2 5 3 2" xfId="15781"/>
    <cellStyle name="Normal 10 35 2 2 5 4" xfId="15782"/>
    <cellStyle name="Normal 10 35 2 2 6" xfId="15783"/>
    <cellStyle name="Normal 10 35 2 2 6 2" xfId="15784"/>
    <cellStyle name="Normal 10 35 2 2 6 2 2" xfId="15785"/>
    <cellStyle name="Normal 10 35 2 2 6 2 2 2" xfId="15786"/>
    <cellStyle name="Normal 10 35 2 2 6 2 3" xfId="15787"/>
    <cellStyle name="Normal 10 35 2 2 6 3" xfId="15788"/>
    <cellStyle name="Normal 10 35 2 2 6 3 2" xfId="15789"/>
    <cellStyle name="Normal 10 35 2 2 6 4" xfId="15790"/>
    <cellStyle name="Normal 10 35 2 2 7" xfId="15791"/>
    <cellStyle name="Normal 10 35 2 2 7 2" xfId="15792"/>
    <cellStyle name="Normal 10 35 2 2 7 2 2" xfId="15793"/>
    <cellStyle name="Normal 10 35 2 2 7 3" xfId="15794"/>
    <cellStyle name="Normal 10 35 2 2 8" xfId="15795"/>
    <cellStyle name="Normal 10 35 2 2 8 2" xfId="15796"/>
    <cellStyle name="Normal 10 35 2 2 9" xfId="15797"/>
    <cellStyle name="Normal 10 35 2 3" xfId="15798"/>
    <cellStyle name="Normal 10 35 2 3 2" xfId="15799"/>
    <cellStyle name="Normal 10 35 2 3 2 2" xfId="15800"/>
    <cellStyle name="Normal 10 35 2 3 2 2 2" xfId="15801"/>
    <cellStyle name="Normal 10 35 2 3 2 2 2 2" xfId="15802"/>
    <cellStyle name="Normal 10 35 2 3 2 2 3" xfId="15803"/>
    <cellStyle name="Normal 10 35 2 3 2 3" xfId="15804"/>
    <cellStyle name="Normal 10 35 2 3 2 3 2" xfId="15805"/>
    <cellStyle name="Normal 10 35 2 3 2 4" xfId="15806"/>
    <cellStyle name="Normal 10 35 2 3 3" xfId="15807"/>
    <cellStyle name="Normal 10 35 2 3 3 2" xfId="15808"/>
    <cellStyle name="Normal 10 35 2 3 3 2 2" xfId="15809"/>
    <cellStyle name="Normal 10 35 2 3 3 2 2 2" xfId="15810"/>
    <cellStyle name="Normal 10 35 2 3 3 2 3" xfId="15811"/>
    <cellStyle name="Normal 10 35 2 3 3 3" xfId="15812"/>
    <cellStyle name="Normal 10 35 2 3 3 3 2" xfId="15813"/>
    <cellStyle name="Normal 10 35 2 3 3 4" xfId="15814"/>
    <cellStyle name="Normal 10 35 2 3 4" xfId="15815"/>
    <cellStyle name="Normal 10 35 2 3 4 2" xfId="15816"/>
    <cellStyle name="Normal 10 35 2 3 4 2 2" xfId="15817"/>
    <cellStyle name="Normal 10 35 2 3 4 2 2 2" xfId="15818"/>
    <cellStyle name="Normal 10 35 2 3 4 2 3" xfId="15819"/>
    <cellStyle name="Normal 10 35 2 3 4 3" xfId="15820"/>
    <cellStyle name="Normal 10 35 2 3 4 3 2" xfId="15821"/>
    <cellStyle name="Normal 10 35 2 3 4 4" xfId="15822"/>
    <cellStyle name="Normal 10 35 2 3 5" xfId="15823"/>
    <cellStyle name="Normal 10 35 2 3 5 2" xfId="15824"/>
    <cellStyle name="Normal 10 35 2 3 5 2 2" xfId="15825"/>
    <cellStyle name="Normal 10 35 2 3 5 2 2 2" xfId="15826"/>
    <cellStyle name="Normal 10 35 2 3 5 2 3" xfId="15827"/>
    <cellStyle name="Normal 10 35 2 3 5 3" xfId="15828"/>
    <cellStyle name="Normal 10 35 2 3 5 3 2" xfId="15829"/>
    <cellStyle name="Normal 10 35 2 3 5 4" xfId="15830"/>
    <cellStyle name="Normal 10 35 2 3 6" xfId="15831"/>
    <cellStyle name="Normal 10 35 2 3 6 2" xfId="15832"/>
    <cellStyle name="Normal 10 35 2 3 6 2 2" xfId="15833"/>
    <cellStyle name="Normal 10 35 2 3 6 2 2 2" xfId="15834"/>
    <cellStyle name="Normal 10 35 2 3 6 2 3" xfId="15835"/>
    <cellStyle name="Normal 10 35 2 3 6 3" xfId="15836"/>
    <cellStyle name="Normal 10 35 2 3 6 3 2" xfId="15837"/>
    <cellStyle name="Normal 10 35 2 3 6 4" xfId="15838"/>
    <cellStyle name="Normal 10 35 2 3 7" xfId="15839"/>
    <cellStyle name="Normal 10 35 2 3 7 2" xfId="15840"/>
    <cellStyle name="Normal 10 35 2 3 7 2 2" xfId="15841"/>
    <cellStyle name="Normal 10 35 2 3 7 3" xfId="15842"/>
    <cellStyle name="Normal 10 35 2 3 8" xfId="15843"/>
    <cellStyle name="Normal 10 35 2 3 8 2" xfId="15844"/>
    <cellStyle name="Normal 10 35 2 3 9" xfId="15845"/>
    <cellStyle name="Normal 10 35 2 4" xfId="15846"/>
    <cellStyle name="Normal 10 35 2 4 2" xfId="15847"/>
    <cellStyle name="Normal 10 35 2 4 2 2" xfId="15848"/>
    <cellStyle name="Normal 10 35 2 4 2 2 2" xfId="15849"/>
    <cellStyle name="Normal 10 35 2 4 2 2 2 2" xfId="15850"/>
    <cellStyle name="Normal 10 35 2 4 2 2 3" xfId="15851"/>
    <cellStyle name="Normal 10 35 2 4 2 3" xfId="15852"/>
    <cellStyle name="Normal 10 35 2 4 2 3 2" xfId="15853"/>
    <cellStyle name="Normal 10 35 2 4 2 4" xfId="15854"/>
    <cellStyle name="Normal 10 35 2 4 3" xfId="15855"/>
    <cellStyle name="Normal 10 35 2 4 3 2" xfId="15856"/>
    <cellStyle name="Normal 10 35 2 4 3 2 2" xfId="15857"/>
    <cellStyle name="Normal 10 35 2 4 3 2 2 2" xfId="15858"/>
    <cellStyle name="Normal 10 35 2 4 3 2 3" xfId="15859"/>
    <cellStyle name="Normal 10 35 2 4 3 3" xfId="15860"/>
    <cellStyle name="Normal 10 35 2 4 3 3 2" xfId="15861"/>
    <cellStyle name="Normal 10 35 2 4 3 4" xfId="15862"/>
    <cellStyle name="Normal 10 35 2 4 4" xfId="15863"/>
    <cellStyle name="Normal 10 35 2 4 4 2" xfId="15864"/>
    <cellStyle name="Normal 10 35 2 4 4 2 2" xfId="15865"/>
    <cellStyle name="Normal 10 35 2 4 4 2 2 2" xfId="15866"/>
    <cellStyle name="Normal 10 35 2 4 4 2 3" xfId="15867"/>
    <cellStyle name="Normal 10 35 2 4 4 3" xfId="15868"/>
    <cellStyle name="Normal 10 35 2 4 4 3 2" xfId="15869"/>
    <cellStyle name="Normal 10 35 2 4 4 4" xfId="15870"/>
    <cellStyle name="Normal 10 35 2 4 5" xfId="15871"/>
    <cellStyle name="Normal 10 35 2 4 5 2" xfId="15872"/>
    <cellStyle name="Normal 10 35 2 4 5 2 2" xfId="15873"/>
    <cellStyle name="Normal 10 35 2 4 5 2 2 2" xfId="15874"/>
    <cellStyle name="Normal 10 35 2 4 5 2 3" xfId="15875"/>
    <cellStyle name="Normal 10 35 2 4 5 3" xfId="15876"/>
    <cellStyle name="Normal 10 35 2 4 5 3 2" xfId="15877"/>
    <cellStyle name="Normal 10 35 2 4 5 4" xfId="15878"/>
    <cellStyle name="Normal 10 35 2 4 6" xfId="15879"/>
    <cellStyle name="Normal 10 35 2 4 6 2" xfId="15880"/>
    <cellStyle name="Normal 10 35 2 4 6 2 2" xfId="15881"/>
    <cellStyle name="Normal 10 35 2 4 6 2 2 2" xfId="15882"/>
    <cellStyle name="Normal 10 35 2 4 6 2 3" xfId="15883"/>
    <cellStyle name="Normal 10 35 2 4 6 3" xfId="15884"/>
    <cellStyle name="Normal 10 35 2 4 6 3 2" xfId="15885"/>
    <cellStyle name="Normal 10 35 2 4 6 4" xfId="15886"/>
    <cellStyle name="Normal 10 35 2 4 7" xfId="15887"/>
    <cellStyle name="Normal 10 35 2 4 7 2" xfId="15888"/>
    <cellStyle name="Normal 10 35 2 4 7 2 2" xfId="15889"/>
    <cellStyle name="Normal 10 35 2 4 7 3" xfId="15890"/>
    <cellStyle name="Normal 10 35 2 4 8" xfId="15891"/>
    <cellStyle name="Normal 10 35 2 4 8 2" xfId="15892"/>
    <cellStyle name="Normal 10 35 2 4 9" xfId="15893"/>
    <cellStyle name="Normal 10 35 2 5" xfId="15894"/>
    <cellStyle name="Normal 10 35 2 5 2" xfId="15895"/>
    <cellStyle name="Normal 10 35 2 5 2 2" xfId="15896"/>
    <cellStyle name="Normal 10 35 2 5 2 2 2" xfId="15897"/>
    <cellStyle name="Normal 10 35 2 5 2 3" xfId="15898"/>
    <cellStyle name="Normal 10 35 2 5 3" xfId="15899"/>
    <cellStyle name="Normal 10 35 2 5 3 2" xfId="15900"/>
    <cellStyle name="Normal 10 35 2 5 4" xfId="15901"/>
    <cellStyle name="Normal 10 35 2 6" xfId="15902"/>
    <cellStyle name="Normal 10 35 2 6 2" xfId="15903"/>
    <cellStyle name="Normal 10 35 2 6 2 2" xfId="15904"/>
    <cellStyle name="Normal 10 35 2 6 2 2 2" xfId="15905"/>
    <cellStyle name="Normal 10 35 2 6 2 3" xfId="15906"/>
    <cellStyle name="Normal 10 35 2 6 3" xfId="15907"/>
    <cellStyle name="Normal 10 35 2 6 3 2" xfId="15908"/>
    <cellStyle name="Normal 10 35 2 6 4" xfId="15909"/>
    <cellStyle name="Normal 10 35 2 7" xfId="15910"/>
    <cellStyle name="Normal 10 35 2 7 2" xfId="15911"/>
    <cellStyle name="Normal 10 35 2 7 2 2" xfId="15912"/>
    <cellStyle name="Normal 10 35 2 7 2 2 2" xfId="15913"/>
    <cellStyle name="Normal 10 35 2 7 2 3" xfId="15914"/>
    <cellStyle name="Normal 10 35 2 7 3" xfId="15915"/>
    <cellStyle name="Normal 10 35 2 7 3 2" xfId="15916"/>
    <cellStyle name="Normal 10 35 2 7 4" xfId="15917"/>
    <cellStyle name="Normal 10 35 2 8" xfId="15918"/>
    <cellStyle name="Normal 10 35 2 8 2" xfId="15919"/>
    <cellStyle name="Normal 10 35 2 8 2 2" xfId="15920"/>
    <cellStyle name="Normal 10 35 2 8 2 2 2" xfId="15921"/>
    <cellStyle name="Normal 10 35 2 8 2 3" xfId="15922"/>
    <cellStyle name="Normal 10 35 2 8 3" xfId="15923"/>
    <cellStyle name="Normal 10 35 2 8 3 2" xfId="15924"/>
    <cellStyle name="Normal 10 35 2 8 4" xfId="15925"/>
    <cellStyle name="Normal 10 35 2 9" xfId="15926"/>
    <cellStyle name="Normal 10 35 2 9 2" xfId="15927"/>
    <cellStyle name="Normal 10 35 2 9 2 2" xfId="15928"/>
    <cellStyle name="Normal 10 35 2 9 2 2 2" xfId="15929"/>
    <cellStyle name="Normal 10 35 2 9 2 3" xfId="15930"/>
    <cellStyle name="Normal 10 35 2 9 3" xfId="15931"/>
    <cellStyle name="Normal 10 35 2 9 3 2" xfId="15932"/>
    <cellStyle name="Normal 10 35 2 9 4" xfId="15933"/>
    <cellStyle name="Normal 10 35 3" xfId="15934"/>
    <cellStyle name="Normal 10 35 3 10" xfId="15935"/>
    <cellStyle name="Normal 10 35 3 10 2" xfId="15936"/>
    <cellStyle name="Normal 10 35 3 10 2 2" xfId="15937"/>
    <cellStyle name="Normal 10 35 3 10 3" xfId="15938"/>
    <cellStyle name="Normal 10 35 3 11" xfId="15939"/>
    <cellStyle name="Normal 10 35 3 11 2" xfId="15940"/>
    <cellStyle name="Normal 10 35 3 12" xfId="15941"/>
    <cellStyle name="Normal 10 35 3 2" xfId="15942"/>
    <cellStyle name="Normal 10 35 3 2 2" xfId="15943"/>
    <cellStyle name="Normal 10 35 3 2 2 2" xfId="15944"/>
    <cellStyle name="Normal 10 35 3 2 2 2 2" xfId="15945"/>
    <cellStyle name="Normal 10 35 3 2 2 2 2 2" xfId="15946"/>
    <cellStyle name="Normal 10 35 3 2 2 2 3" xfId="15947"/>
    <cellStyle name="Normal 10 35 3 2 2 3" xfId="15948"/>
    <cellStyle name="Normal 10 35 3 2 2 3 2" xfId="15949"/>
    <cellStyle name="Normal 10 35 3 2 2 4" xfId="15950"/>
    <cellStyle name="Normal 10 35 3 2 3" xfId="15951"/>
    <cellStyle name="Normal 10 35 3 2 3 2" xfId="15952"/>
    <cellStyle name="Normal 10 35 3 2 3 2 2" xfId="15953"/>
    <cellStyle name="Normal 10 35 3 2 3 2 2 2" xfId="15954"/>
    <cellStyle name="Normal 10 35 3 2 3 2 3" xfId="15955"/>
    <cellStyle name="Normal 10 35 3 2 3 3" xfId="15956"/>
    <cellStyle name="Normal 10 35 3 2 3 3 2" xfId="15957"/>
    <cellStyle name="Normal 10 35 3 2 3 4" xfId="15958"/>
    <cellStyle name="Normal 10 35 3 2 4" xfId="15959"/>
    <cellStyle name="Normal 10 35 3 2 4 2" xfId="15960"/>
    <cellStyle name="Normal 10 35 3 2 4 2 2" xfId="15961"/>
    <cellStyle name="Normal 10 35 3 2 4 2 2 2" xfId="15962"/>
    <cellStyle name="Normal 10 35 3 2 4 2 3" xfId="15963"/>
    <cellStyle name="Normal 10 35 3 2 4 3" xfId="15964"/>
    <cellStyle name="Normal 10 35 3 2 4 3 2" xfId="15965"/>
    <cellStyle name="Normal 10 35 3 2 4 4" xfId="15966"/>
    <cellStyle name="Normal 10 35 3 2 5" xfId="15967"/>
    <cellStyle name="Normal 10 35 3 2 5 2" xfId="15968"/>
    <cellStyle name="Normal 10 35 3 2 5 2 2" xfId="15969"/>
    <cellStyle name="Normal 10 35 3 2 5 2 2 2" xfId="15970"/>
    <cellStyle name="Normal 10 35 3 2 5 2 3" xfId="15971"/>
    <cellStyle name="Normal 10 35 3 2 5 3" xfId="15972"/>
    <cellStyle name="Normal 10 35 3 2 5 3 2" xfId="15973"/>
    <cellStyle name="Normal 10 35 3 2 5 4" xfId="15974"/>
    <cellStyle name="Normal 10 35 3 2 6" xfId="15975"/>
    <cellStyle name="Normal 10 35 3 2 6 2" xfId="15976"/>
    <cellStyle name="Normal 10 35 3 2 6 2 2" xfId="15977"/>
    <cellStyle name="Normal 10 35 3 2 6 2 2 2" xfId="15978"/>
    <cellStyle name="Normal 10 35 3 2 6 2 3" xfId="15979"/>
    <cellStyle name="Normal 10 35 3 2 6 3" xfId="15980"/>
    <cellStyle name="Normal 10 35 3 2 6 3 2" xfId="15981"/>
    <cellStyle name="Normal 10 35 3 2 6 4" xfId="15982"/>
    <cellStyle name="Normal 10 35 3 2 7" xfId="15983"/>
    <cellStyle name="Normal 10 35 3 2 7 2" xfId="15984"/>
    <cellStyle name="Normal 10 35 3 2 7 2 2" xfId="15985"/>
    <cellStyle name="Normal 10 35 3 2 7 3" xfId="15986"/>
    <cellStyle name="Normal 10 35 3 2 8" xfId="15987"/>
    <cellStyle name="Normal 10 35 3 2 8 2" xfId="15988"/>
    <cellStyle name="Normal 10 35 3 2 9" xfId="15989"/>
    <cellStyle name="Normal 10 35 3 3" xfId="15990"/>
    <cellStyle name="Normal 10 35 3 3 2" xfId="15991"/>
    <cellStyle name="Normal 10 35 3 3 2 2" xfId="15992"/>
    <cellStyle name="Normal 10 35 3 3 2 2 2" xfId="15993"/>
    <cellStyle name="Normal 10 35 3 3 2 2 2 2" xfId="15994"/>
    <cellStyle name="Normal 10 35 3 3 2 2 3" xfId="15995"/>
    <cellStyle name="Normal 10 35 3 3 2 3" xfId="15996"/>
    <cellStyle name="Normal 10 35 3 3 2 3 2" xfId="15997"/>
    <cellStyle name="Normal 10 35 3 3 2 4" xfId="15998"/>
    <cellStyle name="Normal 10 35 3 3 3" xfId="15999"/>
    <cellStyle name="Normal 10 35 3 3 3 2" xfId="16000"/>
    <cellStyle name="Normal 10 35 3 3 3 2 2" xfId="16001"/>
    <cellStyle name="Normal 10 35 3 3 3 2 2 2" xfId="16002"/>
    <cellStyle name="Normal 10 35 3 3 3 2 3" xfId="16003"/>
    <cellStyle name="Normal 10 35 3 3 3 3" xfId="16004"/>
    <cellStyle name="Normal 10 35 3 3 3 3 2" xfId="16005"/>
    <cellStyle name="Normal 10 35 3 3 3 4" xfId="16006"/>
    <cellStyle name="Normal 10 35 3 3 4" xfId="16007"/>
    <cellStyle name="Normal 10 35 3 3 4 2" xfId="16008"/>
    <cellStyle name="Normal 10 35 3 3 4 2 2" xfId="16009"/>
    <cellStyle name="Normal 10 35 3 3 4 2 2 2" xfId="16010"/>
    <cellStyle name="Normal 10 35 3 3 4 2 3" xfId="16011"/>
    <cellStyle name="Normal 10 35 3 3 4 3" xfId="16012"/>
    <cellStyle name="Normal 10 35 3 3 4 3 2" xfId="16013"/>
    <cellStyle name="Normal 10 35 3 3 4 4" xfId="16014"/>
    <cellStyle name="Normal 10 35 3 3 5" xfId="16015"/>
    <cellStyle name="Normal 10 35 3 3 5 2" xfId="16016"/>
    <cellStyle name="Normal 10 35 3 3 5 2 2" xfId="16017"/>
    <cellStyle name="Normal 10 35 3 3 5 2 2 2" xfId="16018"/>
    <cellStyle name="Normal 10 35 3 3 5 2 3" xfId="16019"/>
    <cellStyle name="Normal 10 35 3 3 5 3" xfId="16020"/>
    <cellStyle name="Normal 10 35 3 3 5 3 2" xfId="16021"/>
    <cellStyle name="Normal 10 35 3 3 5 4" xfId="16022"/>
    <cellStyle name="Normal 10 35 3 3 6" xfId="16023"/>
    <cellStyle name="Normal 10 35 3 3 6 2" xfId="16024"/>
    <cellStyle name="Normal 10 35 3 3 6 2 2" xfId="16025"/>
    <cellStyle name="Normal 10 35 3 3 6 2 2 2" xfId="16026"/>
    <cellStyle name="Normal 10 35 3 3 6 2 3" xfId="16027"/>
    <cellStyle name="Normal 10 35 3 3 6 3" xfId="16028"/>
    <cellStyle name="Normal 10 35 3 3 6 3 2" xfId="16029"/>
    <cellStyle name="Normal 10 35 3 3 6 4" xfId="16030"/>
    <cellStyle name="Normal 10 35 3 3 7" xfId="16031"/>
    <cellStyle name="Normal 10 35 3 3 7 2" xfId="16032"/>
    <cellStyle name="Normal 10 35 3 3 7 2 2" xfId="16033"/>
    <cellStyle name="Normal 10 35 3 3 7 3" xfId="16034"/>
    <cellStyle name="Normal 10 35 3 3 8" xfId="16035"/>
    <cellStyle name="Normal 10 35 3 3 8 2" xfId="16036"/>
    <cellStyle name="Normal 10 35 3 3 9" xfId="16037"/>
    <cellStyle name="Normal 10 35 3 4" xfId="16038"/>
    <cellStyle name="Normal 10 35 3 4 2" xfId="16039"/>
    <cellStyle name="Normal 10 35 3 4 2 2" xfId="16040"/>
    <cellStyle name="Normal 10 35 3 4 2 2 2" xfId="16041"/>
    <cellStyle name="Normal 10 35 3 4 2 2 2 2" xfId="16042"/>
    <cellStyle name="Normal 10 35 3 4 2 2 3" xfId="16043"/>
    <cellStyle name="Normal 10 35 3 4 2 3" xfId="16044"/>
    <cellStyle name="Normal 10 35 3 4 2 3 2" xfId="16045"/>
    <cellStyle name="Normal 10 35 3 4 2 4" xfId="16046"/>
    <cellStyle name="Normal 10 35 3 4 3" xfId="16047"/>
    <cellStyle name="Normal 10 35 3 4 3 2" xfId="16048"/>
    <cellStyle name="Normal 10 35 3 4 3 2 2" xfId="16049"/>
    <cellStyle name="Normal 10 35 3 4 3 2 2 2" xfId="16050"/>
    <cellStyle name="Normal 10 35 3 4 3 2 3" xfId="16051"/>
    <cellStyle name="Normal 10 35 3 4 3 3" xfId="16052"/>
    <cellStyle name="Normal 10 35 3 4 3 3 2" xfId="16053"/>
    <cellStyle name="Normal 10 35 3 4 3 4" xfId="16054"/>
    <cellStyle name="Normal 10 35 3 4 4" xfId="16055"/>
    <cellStyle name="Normal 10 35 3 4 4 2" xfId="16056"/>
    <cellStyle name="Normal 10 35 3 4 4 2 2" xfId="16057"/>
    <cellStyle name="Normal 10 35 3 4 4 2 2 2" xfId="16058"/>
    <cellStyle name="Normal 10 35 3 4 4 2 3" xfId="16059"/>
    <cellStyle name="Normal 10 35 3 4 4 3" xfId="16060"/>
    <cellStyle name="Normal 10 35 3 4 4 3 2" xfId="16061"/>
    <cellStyle name="Normal 10 35 3 4 4 4" xfId="16062"/>
    <cellStyle name="Normal 10 35 3 4 5" xfId="16063"/>
    <cellStyle name="Normal 10 35 3 4 5 2" xfId="16064"/>
    <cellStyle name="Normal 10 35 3 4 5 2 2" xfId="16065"/>
    <cellStyle name="Normal 10 35 3 4 5 2 2 2" xfId="16066"/>
    <cellStyle name="Normal 10 35 3 4 5 2 3" xfId="16067"/>
    <cellStyle name="Normal 10 35 3 4 5 3" xfId="16068"/>
    <cellStyle name="Normal 10 35 3 4 5 3 2" xfId="16069"/>
    <cellStyle name="Normal 10 35 3 4 5 4" xfId="16070"/>
    <cellStyle name="Normal 10 35 3 4 6" xfId="16071"/>
    <cellStyle name="Normal 10 35 3 4 6 2" xfId="16072"/>
    <cellStyle name="Normal 10 35 3 4 6 2 2" xfId="16073"/>
    <cellStyle name="Normal 10 35 3 4 6 2 2 2" xfId="16074"/>
    <cellStyle name="Normal 10 35 3 4 6 2 3" xfId="16075"/>
    <cellStyle name="Normal 10 35 3 4 6 3" xfId="16076"/>
    <cellStyle name="Normal 10 35 3 4 6 3 2" xfId="16077"/>
    <cellStyle name="Normal 10 35 3 4 6 4" xfId="16078"/>
    <cellStyle name="Normal 10 35 3 4 7" xfId="16079"/>
    <cellStyle name="Normal 10 35 3 4 7 2" xfId="16080"/>
    <cellStyle name="Normal 10 35 3 4 7 2 2" xfId="16081"/>
    <cellStyle name="Normal 10 35 3 4 7 3" xfId="16082"/>
    <cellStyle name="Normal 10 35 3 4 8" xfId="16083"/>
    <cellStyle name="Normal 10 35 3 4 8 2" xfId="16084"/>
    <cellStyle name="Normal 10 35 3 4 9" xfId="16085"/>
    <cellStyle name="Normal 10 35 3 5" xfId="16086"/>
    <cellStyle name="Normal 10 35 3 5 2" xfId="16087"/>
    <cellStyle name="Normal 10 35 3 5 2 2" xfId="16088"/>
    <cellStyle name="Normal 10 35 3 5 2 2 2" xfId="16089"/>
    <cellStyle name="Normal 10 35 3 5 2 3" xfId="16090"/>
    <cellStyle name="Normal 10 35 3 5 3" xfId="16091"/>
    <cellStyle name="Normal 10 35 3 5 3 2" xfId="16092"/>
    <cellStyle name="Normal 10 35 3 5 4" xfId="16093"/>
    <cellStyle name="Normal 10 35 3 6" xfId="16094"/>
    <cellStyle name="Normal 10 35 3 6 2" xfId="16095"/>
    <cellStyle name="Normal 10 35 3 6 2 2" xfId="16096"/>
    <cellStyle name="Normal 10 35 3 6 2 2 2" xfId="16097"/>
    <cellStyle name="Normal 10 35 3 6 2 3" xfId="16098"/>
    <cellStyle name="Normal 10 35 3 6 3" xfId="16099"/>
    <cellStyle name="Normal 10 35 3 6 3 2" xfId="16100"/>
    <cellStyle name="Normal 10 35 3 6 4" xfId="16101"/>
    <cellStyle name="Normal 10 35 3 7" xfId="16102"/>
    <cellStyle name="Normal 10 35 3 7 2" xfId="16103"/>
    <cellStyle name="Normal 10 35 3 7 2 2" xfId="16104"/>
    <cellStyle name="Normal 10 35 3 7 2 2 2" xfId="16105"/>
    <cellStyle name="Normal 10 35 3 7 2 3" xfId="16106"/>
    <cellStyle name="Normal 10 35 3 7 3" xfId="16107"/>
    <cellStyle name="Normal 10 35 3 7 3 2" xfId="16108"/>
    <cellStyle name="Normal 10 35 3 7 4" xfId="16109"/>
    <cellStyle name="Normal 10 35 3 8" xfId="16110"/>
    <cellStyle name="Normal 10 35 3 8 2" xfId="16111"/>
    <cellStyle name="Normal 10 35 3 8 2 2" xfId="16112"/>
    <cellStyle name="Normal 10 35 3 8 2 2 2" xfId="16113"/>
    <cellStyle name="Normal 10 35 3 8 2 3" xfId="16114"/>
    <cellStyle name="Normal 10 35 3 8 3" xfId="16115"/>
    <cellStyle name="Normal 10 35 3 8 3 2" xfId="16116"/>
    <cellStyle name="Normal 10 35 3 8 4" xfId="16117"/>
    <cellStyle name="Normal 10 35 3 9" xfId="16118"/>
    <cellStyle name="Normal 10 35 3 9 2" xfId="16119"/>
    <cellStyle name="Normal 10 35 3 9 2 2" xfId="16120"/>
    <cellStyle name="Normal 10 35 3 9 2 2 2" xfId="16121"/>
    <cellStyle name="Normal 10 35 3 9 2 3" xfId="16122"/>
    <cellStyle name="Normal 10 35 3 9 3" xfId="16123"/>
    <cellStyle name="Normal 10 35 3 9 3 2" xfId="16124"/>
    <cellStyle name="Normal 10 35 3 9 4" xfId="16125"/>
    <cellStyle name="Normal 10 35 4" xfId="16126"/>
    <cellStyle name="Normal 10 35 4 2" xfId="16127"/>
    <cellStyle name="Normal 10 35 4 2 2" xfId="16128"/>
    <cellStyle name="Normal 10 35 4 2 2 2" xfId="16129"/>
    <cellStyle name="Normal 10 35 4 2 2 2 2" xfId="16130"/>
    <cellStyle name="Normal 10 35 4 2 2 3" xfId="16131"/>
    <cellStyle name="Normal 10 35 4 2 3" xfId="16132"/>
    <cellStyle name="Normal 10 35 4 2 3 2" xfId="16133"/>
    <cellStyle name="Normal 10 35 4 2 4" xfId="16134"/>
    <cellStyle name="Normal 10 35 4 3" xfId="16135"/>
    <cellStyle name="Normal 10 35 4 3 2" xfId="16136"/>
    <cellStyle name="Normal 10 35 4 3 2 2" xfId="16137"/>
    <cellStyle name="Normal 10 35 4 3 2 2 2" xfId="16138"/>
    <cellStyle name="Normal 10 35 4 3 2 3" xfId="16139"/>
    <cellStyle name="Normal 10 35 4 3 3" xfId="16140"/>
    <cellStyle name="Normal 10 35 4 3 3 2" xfId="16141"/>
    <cellStyle name="Normal 10 35 4 3 4" xfId="16142"/>
    <cellStyle name="Normal 10 35 4 4" xfId="16143"/>
    <cellStyle name="Normal 10 35 4 4 2" xfId="16144"/>
    <cellStyle name="Normal 10 35 4 4 2 2" xfId="16145"/>
    <cellStyle name="Normal 10 35 4 4 2 2 2" xfId="16146"/>
    <cellStyle name="Normal 10 35 4 4 2 3" xfId="16147"/>
    <cellStyle name="Normal 10 35 4 4 3" xfId="16148"/>
    <cellStyle name="Normal 10 35 4 4 3 2" xfId="16149"/>
    <cellStyle name="Normal 10 35 4 4 4" xfId="16150"/>
    <cellStyle name="Normal 10 35 4 5" xfId="16151"/>
    <cellStyle name="Normal 10 35 4 5 2" xfId="16152"/>
    <cellStyle name="Normal 10 35 4 5 2 2" xfId="16153"/>
    <cellStyle name="Normal 10 35 4 5 2 2 2" xfId="16154"/>
    <cellStyle name="Normal 10 35 4 5 2 3" xfId="16155"/>
    <cellStyle name="Normal 10 35 4 5 3" xfId="16156"/>
    <cellStyle name="Normal 10 35 4 5 3 2" xfId="16157"/>
    <cellStyle name="Normal 10 35 4 5 4" xfId="16158"/>
    <cellStyle name="Normal 10 35 4 6" xfId="16159"/>
    <cellStyle name="Normal 10 35 4 6 2" xfId="16160"/>
    <cellStyle name="Normal 10 35 4 6 2 2" xfId="16161"/>
    <cellStyle name="Normal 10 35 4 6 2 2 2" xfId="16162"/>
    <cellStyle name="Normal 10 35 4 6 2 3" xfId="16163"/>
    <cellStyle name="Normal 10 35 4 6 3" xfId="16164"/>
    <cellStyle name="Normal 10 35 4 6 3 2" xfId="16165"/>
    <cellStyle name="Normal 10 35 4 6 4" xfId="16166"/>
    <cellStyle name="Normal 10 35 4 7" xfId="16167"/>
    <cellStyle name="Normal 10 35 4 7 2" xfId="16168"/>
    <cellStyle name="Normal 10 35 4 7 2 2" xfId="16169"/>
    <cellStyle name="Normal 10 35 4 7 3" xfId="16170"/>
    <cellStyle name="Normal 10 35 4 8" xfId="16171"/>
    <cellStyle name="Normal 10 35 4 8 2" xfId="16172"/>
    <cellStyle name="Normal 10 35 4 9" xfId="16173"/>
    <cellStyle name="Normal 10 35 5" xfId="16174"/>
    <cellStyle name="Normal 10 35 5 2" xfId="16175"/>
    <cellStyle name="Normal 10 35 5 2 2" xfId="16176"/>
    <cellStyle name="Normal 10 35 5 2 2 2" xfId="16177"/>
    <cellStyle name="Normal 10 35 5 2 2 2 2" xfId="16178"/>
    <cellStyle name="Normal 10 35 5 2 2 3" xfId="16179"/>
    <cellStyle name="Normal 10 35 5 2 3" xfId="16180"/>
    <cellStyle name="Normal 10 35 5 2 3 2" xfId="16181"/>
    <cellStyle name="Normal 10 35 5 2 4" xfId="16182"/>
    <cellStyle name="Normal 10 35 5 3" xfId="16183"/>
    <cellStyle name="Normal 10 35 5 3 2" xfId="16184"/>
    <cellStyle name="Normal 10 35 5 3 2 2" xfId="16185"/>
    <cellStyle name="Normal 10 35 5 3 2 2 2" xfId="16186"/>
    <cellStyle name="Normal 10 35 5 3 2 3" xfId="16187"/>
    <cellStyle name="Normal 10 35 5 3 3" xfId="16188"/>
    <cellStyle name="Normal 10 35 5 3 3 2" xfId="16189"/>
    <cellStyle name="Normal 10 35 5 3 4" xfId="16190"/>
    <cellStyle name="Normal 10 35 5 4" xfId="16191"/>
    <cellStyle name="Normal 10 35 5 4 2" xfId="16192"/>
    <cellStyle name="Normal 10 35 5 4 2 2" xfId="16193"/>
    <cellStyle name="Normal 10 35 5 4 2 2 2" xfId="16194"/>
    <cellStyle name="Normal 10 35 5 4 2 3" xfId="16195"/>
    <cellStyle name="Normal 10 35 5 4 3" xfId="16196"/>
    <cellStyle name="Normal 10 35 5 4 3 2" xfId="16197"/>
    <cellStyle name="Normal 10 35 5 4 4" xfId="16198"/>
    <cellStyle name="Normal 10 35 5 5" xfId="16199"/>
    <cellStyle name="Normal 10 35 5 5 2" xfId="16200"/>
    <cellStyle name="Normal 10 35 5 5 2 2" xfId="16201"/>
    <cellStyle name="Normal 10 35 5 5 2 2 2" xfId="16202"/>
    <cellStyle name="Normal 10 35 5 5 2 3" xfId="16203"/>
    <cellStyle name="Normal 10 35 5 5 3" xfId="16204"/>
    <cellStyle name="Normal 10 35 5 5 3 2" xfId="16205"/>
    <cellStyle name="Normal 10 35 5 5 4" xfId="16206"/>
    <cellStyle name="Normal 10 35 5 6" xfId="16207"/>
    <cellStyle name="Normal 10 35 5 6 2" xfId="16208"/>
    <cellStyle name="Normal 10 35 5 6 2 2" xfId="16209"/>
    <cellStyle name="Normal 10 35 5 6 2 2 2" xfId="16210"/>
    <cellStyle name="Normal 10 35 5 6 2 3" xfId="16211"/>
    <cellStyle name="Normal 10 35 5 6 3" xfId="16212"/>
    <cellStyle name="Normal 10 35 5 6 3 2" xfId="16213"/>
    <cellStyle name="Normal 10 35 5 6 4" xfId="16214"/>
    <cellStyle name="Normal 10 35 5 7" xfId="16215"/>
    <cellStyle name="Normal 10 35 5 7 2" xfId="16216"/>
    <cellStyle name="Normal 10 35 5 7 2 2" xfId="16217"/>
    <cellStyle name="Normal 10 35 5 7 3" xfId="16218"/>
    <cellStyle name="Normal 10 35 5 8" xfId="16219"/>
    <cellStyle name="Normal 10 35 5 8 2" xfId="16220"/>
    <cellStyle name="Normal 10 35 5 9" xfId="16221"/>
    <cellStyle name="Normal 10 35 6" xfId="16222"/>
    <cellStyle name="Normal 10 35 6 2" xfId="16223"/>
    <cellStyle name="Normal 10 35 6 2 2" xfId="16224"/>
    <cellStyle name="Normal 10 35 6 2 2 2" xfId="16225"/>
    <cellStyle name="Normal 10 35 6 2 2 2 2" xfId="16226"/>
    <cellStyle name="Normal 10 35 6 2 2 3" xfId="16227"/>
    <cellStyle name="Normal 10 35 6 2 3" xfId="16228"/>
    <cellStyle name="Normal 10 35 6 2 3 2" xfId="16229"/>
    <cellStyle name="Normal 10 35 6 2 4" xfId="16230"/>
    <cellStyle name="Normal 10 35 6 3" xfId="16231"/>
    <cellStyle name="Normal 10 35 6 3 2" xfId="16232"/>
    <cellStyle name="Normal 10 35 6 3 2 2" xfId="16233"/>
    <cellStyle name="Normal 10 35 6 3 2 2 2" xfId="16234"/>
    <cellStyle name="Normal 10 35 6 3 2 3" xfId="16235"/>
    <cellStyle name="Normal 10 35 6 3 3" xfId="16236"/>
    <cellStyle name="Normal 10 35 6 3 3 2" xfId="16237"/>
    <cellStyle name="Normal 10 35 6 3 4" xfId="16238"/>
    <cellStyle name="Normal 10 35 6 4" xfId="16239"/>
    <cellStyle name="Normal 10 35 6 4 2" xfId="16240"/>
    <cellStyle name="Normal 10 35 6 4 2 2" xfId="16241"/>
    <cellStyle name="Normal 10 35 6 4 2 2 2" xfId="16242"/>
    <cellStyle name="Normal 10 35 6 4 2 3" xfId="16243"/>
    <cellStyle name="Normal 10 35 6 4 3" xfId="16244"/>
    <cellStyle name="Normal 10 35 6 4 3 2" xfId="16245"/>
    <cellStyle name="Normal 10 35 6 4 4" xfId="16246"/>
    <cellStyle name="Normal 10 35 6 5" xfId="16247"/>
    <cellStyle name="Normal 10 35 6 5 2" xfId="16248"/>
    <cellStyle name="Normal 10 35 6 5 2 2" xfId="16249"/>
    <cellStyle name="Normal 10 35 6 5 2 2 2" xfId="16250"/>
    <cellStyle name="Normal 10 35 6 5 2 3" xfId="16251"/>
    <cellStyle name="Normal 10 35 6 5 3" xfId="16252"/>
    <cellStyle name="Normal 10 35 6 5 3 2" xfId="16253"/>
    <cellStyle name="Normal 10 35 6 5 4" xfId="16254"/>
    <cellStyle name="Normal 10 35 6 6" xfId="16255"/>
    <cellStyle name="Normal 10 35 6 6 2" xfId="16256"/>
    <cellStyle name="Normal 10 35 6 6 2 2" xfId="16257"/>
    <cellStyle name="Normal 10 35 6 6 2 2 2" xfId="16258"/>
    <cellStyle name="Normal 10 35 6 6 2 3" xfId="16259"/>
    <cellStyle name="Normal 10 35 6 6 3" xfId="16260"/>
    <cellStyle name="Normal 10 35 6 6 3 2" xfId="16261"/>
    <cellStyle name="Normal 10 35 6 6 4" xfId="16262"/>
    <cellStyle name="Normal 10 35 6 7" xfId="16263"/>
    <cellStyle name="Normal 10 35 6 7 2" xfId="16264"/>
    <cellStyle name="Normal 10 35 6 7 2 2" xfId="16265"/>
    <cellStyle name="Normal 10 35 6 7 3" xfId="16266"/>
    <cellStyle name="Normal 10 35 6 8" xfId="16267"/>
    <cellStyle name="Normal 10 35 6 8 2" xfId="16268"/>
    <cellStyle name="Normal 10 35 6 9" xfId="16269"/>
    <cellStyle name="Normal 10 35 7" xfId="16270"/>
    <cellStyle name="Normal 10 35 7 2" xfId="16271"/>
    <cellStyle name="Normal 10 35 7 2 2" xfId="16272"/>
    <cellStyle name="Normal 10 35 7 2 2 2" xfId="16273"/>
    <cellStyle name="Normal 10 35 7 2 3" xfId="16274"/>
    <cellStyle name="Normal 10 35 7 3" xfId="16275"/>
    <cellStyle name="Normal 10 35 7 3 2" xfId="16276"/>
    <cellStyle name="Normal 10 35 7 4" xfId="16277"/>
    <cellStyle name="Normal 10 35 8" xfId="16278"/>
    <cellStyle name="Normal 10 35 8 2" xfId="16279"/>
    <cellStyle name="Normal 10 35 8 2 2" xfId="16280"/>
    <cellStyle name="Normal 10 35 8 2 2 2" xfId="16281"/>
    <cellStyle name="Normal 10 35 8 2 3" xfId="16282"/>
    <cellStyle name="Normal 10 35 8 3" xfId="16283"/>
    <cellStyle name="Normal 10 35 8 3 2" xfId="16284"/>
    <cellStyle name="Normal 10 35 8 4" xfId="16285"/>
    <cellStyle name="Normal 10 35 9" xfId="16286"/>
    <cellStyle name="Normal 10 35 9 2" xfId="16287"/>
    <cellStyle name="Normal 10 35 9 2 2" xfId="16288"/>
    <cellStyle name="Normal 10 35 9 2 2 2" xfId="16289"/>
    <cellStyle name="Normal 10 35 9 2 3" xfId="16290"/>
    <cellStyle name="Normal 10 35 9 3" xfId="16291"/>
    <cellStyle name="Normal 10 35 9 3 2" xfId="16292"/>
    <cellStyle name="Normal 10 35 9 4" xfId="16293"/>
    <cellStyle name="Normal 10 36" xfId="16294"/>
    <cellStyle name="Normal 10 36 10" xfId="16295"/>
    <cellStyle name="Normal 10 36 10 2" xfId="16296"/>
    <cellStyle name="Normal 10 36 10 2 2" xfId="16297"/>
    <cellStyle name="Normal 10 36 10 2 2 2" xfId="16298"/>
    <cellStyle name="Normal 10 36 10 2 3" xfId="16299"/>
    <cellStyle name="Normal 10 36 10 3" xfId="16300"/>
    <cellStyle name="Normal 10 36 10 3 2" xfId="16301"/>
    <cellStyle name="Normal 10 36 10 4" xfId="16302"/>
    <cellStyle name="Normal 10 36 11" xfId="16303"/>
    <cellStyle name="Normal 10 36 11 2" xfId="16304"/>
    <cellStyle name="Normal 10 36 11 2 2" xfId="16305"/>
    <cellStyle name="Normal 10 36 11 2 2 2" xfId="16306"/>
    <cellStyle name="Normal 10 36 11 2 3" xfId="16307"/>
    <cellStyle name="Normal 10 36 11 3" xfId="16308"/>
    <cellStyle name="Normal 10 36 11 3 2" xfId="16309"/>
    <cellStyle name="Normal 10 36 11 4" xfId="16310"/>
    <cellStyle name="Normal 10 36 12" xfId="16311"/>
    <cellStyle name="Normal 10 36 12 2" xfId="16312"/>
    <cellStyle name="Normal 10 36 12 2 2" xfId="16313"/>
    <cellStyle name="Normal 10 36 12 3" xfId="16314"/>
    <cellStyle name="Normal 10 36 13" xfId="16315"/>
    <cellStyle name="Normal 10 36 13 2" xfId="16316"/>
    <cellStyle name="Normal 10 36 14" xfId="16317"/>
    <cellStyle name="Normal 10 36 2" xfId="16318"/>
    <cellStyle name="Normal 10 36 2 10" xfId="16319"/>
    <cellStyle name="Normal 10 36 2 10 2" xfId="16320"/>
    <cellStyle name="Normal 10 36 2 10 2 2" xfId="16321"/>
    <cellStyle name="Normal 10 36 2 10 3" xfId="16322"/>
    <cellStyle name="Normal 10 36 2 11" xfId="16323"/>
    <cellStyle name="Normal 10 36 2 11 2" xfId="16324"/>
    <cellStyle name="Normal 10 36 2 12" xfId="16325"/>
    <cellStyle name="Normal 10 36 2 2" xfId="16326"/>
    <cellStyle name="Normal 10 36 2 2 2" xfId="16327"/>
    <cellStyle name="Normal 10 36 2 2 2 2" xfId="16328"/>
    <cellStyle name="Normal 10 36 2 2 2 2 2" xfId="16329"/>
    <cellStyle name="Normal 10 36 2 2 2 2 2 2" xfId="16330"/>
    <cellStyle name="Normal 10 36 2 2 2 2 3" xfId="16331"/>
    <cellStyle name="Normal 10 36 2 2 2 3" xfId="16332"/>
    <cellStyle name="Normal 10 36 2 2 2 3 2" xfId="16333"/>
    <cellStyle name="Normal 10 36 2 2 2 4" xfId="16334"/>
    <cellStyle name="Normal 10 36 2 2 3" xfId="16335"/>
    <cellStyle name="Normal 10 36 2 2 3 2" xfId="16336"/>
    <cellStyle name="Normal 10 36 2 2 3 2 2" xfId="16337"/>
    <cellStyle name="Normal 10 36 2 2 3 2 2 2" xfId="16338"/>
    <cellStyle name="Normal 10 36 2 2 3 2 3" xfId="16339"/>
    <cellStyle name="Normal 10 36 2 2 3 3" xfId="16340"/>
    <cellStyle name="Normal 10 36 2 2 3 3 2" xfId="16341"/>
    <cellStyle name="Normal 10 36 2 2 3 4" xfId="16342"/>
    <cellStyle name="Normal 10 36 2 2 4" xfId="16343"/>
    <cellStyle name="Normal 10 36 2 2 4 2" xfId="16344"/>
    <cellStyle name="Normal 10 36 2 2 4 2 2" xfId="16345"/>
    <cellStyle name="Normal 10 36 2 2 4 2 2 2" xfId="16346"/>
    <cellStyle name="Normal 10 36 2 2 4 2 3" xfId="16347"/>
    <cellStyle name="Normal 10 36 2 2 4 3" xfId="16348"/>
    <cellStyle name="Normal 10 36 2 2 4 3 2" xfId="16349"/>
    <cellStyle name="Normal 10 36 2 2 4 4" xfId="16350"/>
    <cellStyle name="Normal 10 36 2 2 5" xfId="16351"/>
    <cellStyle name="Normal 10 36 2 2 5 2" xfId="16352"/>
    <cellStyle name="Normal 10 36 2 2 5 2 2" xfId="16353"/>
    <cellStyle name="Normal 10 36 2 2 5 2 2 2" xfId="16354"/>
    <cellStyle name="Normal 10 36 2 2 5 2 3" xfId="16355"/>
    <cellStyle name="Normal 10 36 2 2 5 3" xfId="16356"/>
    <cellStyle name="Normal 10 36 2 2 5 3 2" xfId="16357"/>
    <cellStyle name="Normal 10 36 2 2 5 4" xfId="16358"/>
    <cellStyle name="Normal 10 36 2 2 6" xfId="16359"/>
    <cellStyle name="Normal 10 36 2 2 6 2" xfId="16360"/>
    <cellStyle name="Normal 10 36 2 2 6 2 2" xfId="16361"/>
    <cellStyle name="Normal 10 36 2 2 6 2 2 2" xfId="16362"/>
    <cellStyle name="Normal 10 36 2 2 6 2 3" xfId="16363"/>
    <cellStyle name="Normal 10 36 2 2 6 3" xfId="16364"/>
    <cellStyle name="Normal 10 36 2 2 6 3 2" xfId="16365"/>
    <cellStyle name="Normal 10 36 2 2 6 4" xfId="16366"/>
    <cellStyle name="Normal 10 36 2 2 7" xfId="16367"/>
    <cellStyle name="Normal 10 36 2 2 7 2" xfId="16368"/>
    <cellStyle name="Normal 10 36 2 2 7 2 2" xfId="16369"/>
    <cellStyle name="Normal 10 36 2 2 7 3" xfId="16370"/>
    <cellStyle name="Normal 10 36 2 2 8" xfId="16371"/>
    <cellStyle name="Normal 10 36 2 2 8 2" xfId="16372"/>
    <cellStyle name="Normal 10 36 2 2 9" xfId="16373"/>
    <cellStyle name="Normal 10 36 2 3" xfId="16374"/>
    <cellStyle name="Normal 10 36 2 3 2" xfId="16375"/>
    <cellStyle name="Normal 10 36 2 3 2 2" xfId="16376"/>
    <cellStyle name="Normal 10 36 2 3 2 2 2" xfId="16377"/>
    <cellStyle name="Normal 10 36 2 3 2 2 2 2" xfId="16378"/>
    <cellStyle name="Normal 10 36 2 3 2 2 3" xfId="16379"/>
    <cellStyle name="Normal 10 36 2 3 2 3" xfId="16380"/>
    <cellStyle name="Normal 10 36 2 3 2 3 2" xfId="16381"/>
    <cellStyle name="Normal 10 36 2 3 2 4" xfId="16382"/>
    <cellStyle name="Normal 10 36 2 3 3" xfId="16383"/>
    <cellStyle name="Normal 10 36 2 3 3 2" xfId="16384"/>
    <cellStyle name="Normal 10 36 2 3 3 2 2" xfId="16385"/>
    <cellStyle name="Normal 10 36 2 3 3 2 2 2" xfId="16386"/>
    <cellStyle name="Normal 10 36 2 3 3 2 3" xfId="16387"/>
    <cellStyle name="Normal 10 36 2 3 3 3" xfId="16388"/>
    <cellStyle name="Normal 10 36 2 3 3 3 2" xfId="16389"/>
    <cellStyle name="Normal 10 36 2 3 3 4" xfId="16390"/>
    <cellStyle name="Normal 10 36 2 3 4" xfId="16391"/>
    <cellStyle name="Normal 10 36 2 3 4 2" xfId="16392"/>
    <cellStyle name="Normal 10 36 2 3 4 2 2" xfId="16393"/>
    <cellStyle name="Normal 10 36 2 3 4 2 2 2" xfId="16394"/>
    <cellStyle name="Normal 10 36 2 3 4 2 3" xfId="16395"/>
    <cellStyle name="Normal 10 36 2 3 4 3" xfId="16396"/>
    <cellStyle name="Normal 10 36 2 3 4 3 2" xfId="16397"/>
    <cellStyle name="Normal 10 36 2 3 4 4" xfId="16398"/>
    <cellStyle name="Normal 10 36 2 3 5" xfId="16399"/>
    <cellStyle name="Normal 10 36 2 3 5 2" xfId="16400"/>
    <cellStyle name="Normal 10 36 2 3 5 2 2" xfId="16401"/>
    <cellStyle name="Normal 10 36 2 3 5 2 2 2" xfId="16402"/>
    <cellStyle name="Normal 10 36 2 3 5 2 3" xfId="16403"/>
    <cellStyle name="Normal 10 36 2 3 5 3" xfId="16404"/>
    <cellStyle name="Normal 10 36 2 3 5 3 2" xfId="16405"/>
    <cellStyle name="Normal 10 36 2 3 5 4" xfId="16406"/>
    <cellStyle name="Normal 10 36 2 3 6" xfId="16407"/>
    <cellStyle name="Normal 10 36 2 3 6 2" xfId="16408"/>
    <cellStyle name="Normal 10 36 2 3 6 2 2" xfId="16409"/>
    <cellStyle name="Normal 10 36 2 3 6 2 2 2" xfId="16410"/>
    <cellStyle name="Normal 10 36 2 3 6 2 3" xfId="16411"/>
    <cellStyle name="Normal 10 36 2 3 6 3" xfId="16412"/>
    <cellStyle name="Normal 10 36 2 3 6 3 2" xfId="16413"/>
    <cellStyle name="Normal 10 36 2 3 6 4" xfId="16414"/>
    <cellStyle name="Normal 10 36 2 3 7" xfId="16415"/>
    <cellStyle name="Normal 10 36 2 3 7 2" xfId="16416"/>
    <cellStyle name="Normal 10 36 2 3 7 2 2" xfId="16417"/>
    <cellStyle name="Normal 10 36 2 3 7 3" xfId="16418"/>
    <cellStyle name="Normal 10 36 2 3 8" xfId="16419"/>
    <cellStyle name="Normal 10 36 2 3 8 2" xfId="16420"/>
    <cellStyle name="Normal 10 36 2 3 9" xfId="16421"/>
    <cellStyle name="Normal 10 36 2 4" xfId="16422"/>
    <cellStyle name="Normal 10 36 2 4 2" xfId="16423"/>
    <cellStyle name="Normal 10 36 2 4 2 2" xfId="16424"/>
    <cellStyle name="Normal 10 36 2 4 2 2 2" xfId="16425"/>
    <cellStyle name="Normal 10 36 2 4 2 2 2 2" xfId="16426"/>
    <cellStyle name="Normal 10 36 2 4 2 2 3" xfId="16427"/>
    <cellStyle name="Normal 10 36 2 4 2 3" xfId="16428"/>
    <cellStyle name="Normal 10 36 2 4 2 3 2" xfId="16429"/>
    <cellStyle name="Normal 10 36 2 4 2 4" xfId="16430"/>
    <cellStyle name="Normal 10 36 2 4 3" xfId="16431"/>
    <cellStyle name="Normal 10 36 2 4 3 2" xfId="16432"/>
    <cellStyle name="Normal 10 36 2 4 3 2 2" xfId="16433"/>
    <cellStyle name="Normal 10 36 2 4 3 2 2 2" xfId="16434"/>
    <cellStyle name="Normal 10 36 2 4 3 2 3" xfId="16435"/>
    <cellStyle name="Normal 10 36 2 4 3 3" xfId="16436"/>
    <cellStyle name="Normal 10 36 2 4 3 3 2" xfId="16437"/>
    <cellStyle name="Normal 10 36 2 4 3 4" xfId="16438"/>
    <cellStyle name="Normal 10 36 2 4 4" xfId="16439"/>
    <cellStyle name="Normal 10 36 2 4 4 2" xfId="16440"/>
    <cellStyle name="Normal 10 36 2 4 4 2 2" xfId="16441"/>
    <cellStyle name="Normal 10 36 2 4 4 2 2 2" xfId="16442"/>
    <cellStyle name="Normal 10 36 2 4 4 2 3" xfId="16443"/>
    <cellStyle name="Normal 10 36 2 4 4 3" xfId="16444"/>
    <cellStyle name="Normal 10 36 2 4 4 3 2" xfId="16445"/>
    <cellStyle name="Normal 10 36 2 4 4 4" xfId="16446"/>
    <cellStyle name="Normal 10 36 2 4 5" xfId="16447"/>
    <cellStyle name="Normal 10 36 2 4 5 2" xfId="16448"/>
    <cellStyle name="Normal 10 36 2 4 5 2 2" xfId="16449"/>
    <cellStyle name="Normal 10 36 2 4 5 2 2 2" xfId="16450"/>
    <cellStyle name="Normal 10 36 2 4 5 2 3" xfId="16451"/>
    <cellStyle name="Normal 10 36 2 4 5 3" xfId="16452"/>
    <cellStyle name="Normal 10 36 2 4 5 3 2" xfId="16453"/>
    <cellStyle name="Normal 10 36 2 4 5 4" xfId="16454"/>
    <cellStyle name="Normal 10 36 2 4 6" xfId="16455"/>
    <cellStyle name="Normal 10 36 2 4 6 2" xfId="16456"/>
    <cellStyle name="Normal 10 36 2 4 6 2 2" xfId="16457"/>
    <cellStyle name="Normal 10 36 2 4 6 2 2 2" xfId="16458"/>
    <cellStyle name="Normal 10 36 2 4 6 2 3" xfId="16459"/>
    <cellStyle name="Normal 10 36 2 4 6 3" xfId="16460"/>
    <cellStyle name="Normal 10 36 2 4 6 3 2" xfId="16461"/>
    <cellStyle name="Normal 10 36 2 4 6 4" xfId="16462"/>
    <cellStyle name="Normal 10 36 2 4 7" xfId="16463"/>
    <cellStyle name="Normal 10 36 2 4 7 2" xfId="16464"/>
    <cellStyle name="Normal 10 36 2 4 7 2 2" xfId="16465"/>
    <cellStyle name="Normal 10 36 2 4 7 3" xfId="16466"/>
    <cellStyle name="Normal 10 36 2 4 8" xfId="16467"/>
    <cellStyle name="Normal 10 36 2 4 8 2" xfId="16468"/>
    <cellStyle name="Normal 10 36 2 4 9" xfId="16469"/>
    <cellStyle name="Normal 10 36 2 5" xfId="16470"/>
    <cellStyle name="Normal 10 36 2 5 2" xfId="16471"/>
    <cellStyle name="Normal 10 36 2 5 2 2" xfId="16472"/>
    <cellStyle name="Normal 10 36 2 5 2 2 2" xfId="16473"/>
    <cellStyle name="Normal 10 36 2 5 2 3" xfId="16474"/>
    <cellStyle name="Normal 10 36 2 5 3" xfId="16475"/>
    <cellStyle name="Normal 10 36 2 5 3 2" xfId="16476"/>
    <cellStyle name="Normal 10 36 2 5 4" xfId="16477"/>
    <cellStyle name="Normal 10 36 2 6" xfId="16478"/>
    <cellStyle name="Normal 10 36 2 6 2" xfId="16479"/>
    <cellStyle name="Normal 10 36 2 6 2 2" xfId="16480"/>
    <cellStyle name="Normal 10 36 2 6 2 2 2" xfId="16481"/>
    <cellStyle name="Normal 10 36 2 6 2 3" xfId="16482"/>
    <cellStyle name="Normal 10 36 2 6 3" xfId="16483"/>
    <cellStyle name="Normal 10 36 2 6 3 2" xfId="16484"/>
    <cellStyle name="Normal 10 36 2 6 4" xfId="16485"/>
    <cellStyle name="Normal 10 36 2 7" xfId="16486"/>
    <cellStyle name="Normal 10 36 2 7 2" xfId="16487"/>
    <cellStyle name="Normal 10 36 2 7 2 2" xfId="16488"/>
    <cellStyle name="Normal 10 36 2 7 2 2 2" xfId="16489"/>
    <cellStyle name="Normal 10 36 2 7 2 3" xfId="16490"/>
    <cellStyle name="Normal 10 36 2 7 3" xfId="16491"/>
    <cellStyle name="Normal 10 36 2 7 3 2" xfId="16492"/>
    <cellStyle name="Normal 10 36 2 7 4" xfId="16493"/>
    <cellStyle name="Normal 10 36 2 8" xfId="16494"/>
    <cellStyle name="Normal 10 36 2 8 2" xfId="16495"/>
    <cellStyle name="Normal 10 36 2 8 2 2" xfId="16496"/>
    <cellStyle name="Normal 10 36 2 8 2 2 2" xfId="16497"/>
    <cellStyle name="Normal 10 36 2 8 2 3" xfId="16498"/>
    <cellStyle name="Normal 10 36 2 8 3" xfId="16499"/>
    <cellStyle name="Normal 10 36 2 8 3 2" xfId="16500"/>
    <cellStyle name="Normal 10 36 2 8 4" xfId="16501"/>
    <cellStyle name="Normal 10 36 2 9" xfId="16502"/>
    <cellStyle name="Normal 10 36 2 9 2" xfId="16503"/>
    <cellStyle name="Normal 10 36 2 9 2 2" xfId="16504"/>
    <cellStyle name="Normal 10 36 2 9 2 2 2" xfId="16505"/>
    <cellStyle name="Normal 10 36 2 9 2 3" xfId="16506"/>
    <cellStyle name="Normal 10 36 2 9 3" xfId="16507"/>
    <cellStyle name="Normal 10 36 2 9 3 2" xfId="16508"/>
    <cellStyle name="Normal 10 36 2 9 4" xfId="16509"/>
    <cellStyle name="Normal 10 36 3" xfId="16510"/>
    <cellStyle name="Normal 10 36 3 10" xfId="16511"/>
    <cellStyle name="Normal 10 36 3 10 2" xfId="16512"/>
    <cellStyle name="Normal 10 36 3 10 2 2" xfId="16513"/>
    <cellStyle name="Normal 10 36 3 10 3" xfId="16514"/>
    <cellStyle name="Normal 10 36 3 11" xfId="16515"/>
    <cellStyle name="Normal 10 36 3 11 2" xfId="16516"/>
    <cellStyle name="Normal 10 36 3 12" xfId="16517"/>
    <cellStyle name="Normal 10 36 3 2" xfId="16518"/>
    <cellStyle name="Normal 10 36 3 2 2" xfId="16519"/>
    <cellStyle name="Normal 10 36 3 2 2 2" xfId="16520"/>
    <cellStyle name="Normal 10 36 3 2 2 2 2" xfId="16521"/>
    <cellStyle name="Normal 10 36 3 2 2 2 2 2" xfId="16522"/>
    <cellStyle name="Normal 10 36 3 2 2 2 3" xfId="16523"/>
    <cellStyle name="Normal 10 36 3 2 2 3" xfId="16524"/>
    <cellStyle name="Normal 10 36 3 2 2 3 2" xfId="16525"/>
    <cellStyle name="Normal 10 36 3 2 2 4" xfId="16526"/>
    <cellStyle name="Normal 10 36 3 2 3" xfId="16527"/>
    <cellStyle name="Normal 10 36 3 2 3 2" xfId="16528"/>
    <cellStyle name="Normal 10 36 3 2 3 2 2" xfId="16529"/>
    <cellStyle name="Normal 10 36 3 2 3 2 2 2" xfId="16530"/>
    <cellStyle name="Normal 10 36 3 2 3 2 3" xfId="16531"/>
    <cellStyle name="Normal 10 36 3 2 3 3" xfId="16532"/>
    <cellStyle name="Normal 10 36 3 2 3 3 2" xfId="16533"/>
    <cellStyle name="Normal 10 36 3 2 3 4" xfId="16534"/>
    <cellStyle name="Normal 10 36 3 2 4" xfId="16535"/>
    <cellStyle name="Normal 10 36 3 2 4 2" xfId="16536"/>
    <cellStyle name="Normal 10 36 3 2 4 2 2" xfId="16537"/>
    <cellStyle name="Normal 10 36 3 2 4 2 2 2" xfId="16538"/>
    <cellStyle name="Normal 10 36 3 2 4 2 3" xfId="16539"/>
    <cellStyle name="Normal 10 36 3 2 4 3" xfId="16540"/>
    <cellStyle name="Normal 10 36 3 2 4 3 2" xfId="16541"/>
    <cellStyle name="Normal 10 36 3 2 4 4" xfId="16542"/>
    <cellStyle name="Normal 10 36 3 2 5" xfId="16543"/>
    <cellStyle name="Normal 10 36 3 2 5 2" xfId="16544"/>
    <cellStyle name="Normal 10 36 3 2 5 2 2" xfId="16545"/>
    <cellStyle name="Normal 10 36 3 2 5 2 2 2" xfId="16546"/>
    <cellStyle name="Normal 10 36 3 2 5 2 3" xfId="16547"/>
    <cellStyle name="Normal 10 36 3 2 5 3" xfId="16548"/>
    <cellStyle name="Normal 10 36 3 2 5 3 2" xfId="16549"/>
    <cellStyle name="Normal 10 36 3 2 5 4" xfId="16550"/>
    <cellStyle name="Normal 10 36 3 2 6" xfId="16551"/>
    <cellStyle name="Normal 10 36 3 2 6 2" xfId="16552"/>
    <cellStyle name="Normal 10 36 3 2 6 2 2" xfId="16553"/>
    <cellStyle name="Normal 10 36 3 2 6 2 2 2" xfId="16554"/>
    <cellStyle name="Normal 10 36 3 2 6 2 3" xfId="16555"/>
    <cellStyle name="Normal 10 36 3 2 6 3" xfId="16556"/>
    <cellStyle name="Normal 10 36 3 2 6 3 2" xfId="16557"/>
    <cellStyle name="Normal 10 36 3 2 6 4" xfId="16558"/>
    <cellStyle name="Normal 10 36 3 2 7" xfId="16559"/>
    <cellStyle name="Normal 10 36 3 2 7 2" xfId="16560"/>
    <cellStyle name="Normal 10 36 3 2 7 2 2" xfId="16561"/>
    <cellStyle name="Normal 10 36 3 2 7 3" xfId="16562"/>
    <cellStyle name="Normal 10 36 3 2 8" xfId="16563"/>
    <cellStyle name="Normal 10 36 3 2 8 2" xfId="16564"/>
    <cellStyle name="Normal 10 36 3 2 9" xfId="16565"/>
    <cellStyle name="Normal 10 36 3 3" xfId="16566"/>
    <cellStyle name="Normal 10 36 3 3 2" xfId="16567"/>
    <cellStyle name="Normal 10 36 3 3 2 2" xfId="16568"/>
    <cellStyle name="Normal 10 36 3 3 2 2 2" xfId="16569"/>
    <cellStyle name="Normal 10 36 3 3 2 2 2 2" xfId="16570"/>
    <cellStyle name="Normal 10 36 3 3 2 2 3" xfId="16571"/>
    <cellStyle name="Normal 10 36 3 3 2 3" xfId="16572"/>
    <cellStyle name="Normal 10 36 3 3 2 3 2" xfId="16573"/>
    <cellStyle name="Normal 10 36 3 3 2 4" xfId="16574"/>
    <cellStyle name="Normal 10 36 3 3 3" xfId="16575"/>
    <cellStyle name="Normal 10 36 3 3 3 2" xfId="16576"/>
    <cellStyle name="Normal 10 36 3 3 3 2 2" xfId="16577"/>
    <cellStyle name="Normal 10 36 3 3 3 2 2 2" xfId="16578"/>
    <cellStyle name="Normal 10 36 3 3 3 2 3" xfId="16579"/>
    <cellStyle name="Normal 10 36 3 3 3 3" xfId="16580"/>
    <cellStyle name="Normal 10 36 3 3 3 3 2" xfId="16581"/>
    <cellStyle name="Normal 10 36 3 3 3 4" xfId="16582"/>
    <cellStyle name="Normal 10 36 3 3 4" xfId="16583"/>
    <cellStyle name="Normal 10 36 3 3 4 2" xfId="16584"/>
    <cellStyle name="Normal 10 36 3 3 4 2 2" xfId="16585"/>
    <cellStyle name="Normal 10 36 3 3 4 2 2 2" xfId="16586"/>
    <cellStyle name="Normal 10 36 3 3 4 2 3" xfId="16587"/>
    <cellStyle name="Normal 10 36 3 3 4 3" xfId="16588"/>
    <cellStyle name="Normal 10 36 3 3 4 3 2" xfId="16589"/>
    <cellStyle name="Normal 10 36 3 3 4 4" xfId="16590"/>
    <cellStyle name="Normal 10 36 3 3 5" xfId="16591"/>
    <cellStyle name="Normal 10 36 3 3 5 2" xfId="16592"/>
    <cellStyle name="Normal 10 36 3 3 5 2 2" xfId="16593"/>
    <cellStyle name="Normal 10 36 3 3 5 2 2 2" xfId="16594"/>
    <cellStyle name="Normal 10 36 3 3 5 2 3" xfId="16595"/>
    <cellStyle name="Normal 10 36 3 3 5 3" xfId="16596"/>
    <cellStyle name="Normal 10 36 3 3 5 3 2" xfId="16597"/>
    <cellStyle name="Normal 10 36 3 3 5 4" xfId="16598"/>
    <cellStyle name="Normal 10 36 3 3 6" xfId="16599"/>
    <cellStyle name="Normal 10 36 3 3 6 2" xfId="16600"/>
    <cellStyle name="Normal 10 36 3 3 6 2 2" xfId="16601"/>
    <cellStyle name="Normal 10 36 3 3 6 2 2 2" xfId="16602"/>
    <cellStyle name="Normal 10 36 3 3 6 2 3" xfId="16603"/>
    <cellStyle name="Normal 10 36 3 3 6 3" xfId="16604"/>
    <cellStyle name="Normal 10 36 3 3 6 3 2" xfId="16605"/>
    <cellStyle name="Normal 10 36 3 3 6 4" xfId="16606"/>
    <cellStyle name="Normal 10 36 3 3 7" xfId="16607"/>
    <cellStyle name="Normal 10 36 3 3 7 2" xfId="16608"/>
    <cellStyle name="Normal 10 36 3 3 7 2 2" xfId="16609"/>
    <cellStyle name="Normal 10 36 3 3 7 3" xfId="16610"/>
    <cellStyle name="Normal 10 36 3 3 8" xfId="16611"/>
    <cellStyle name="Normal 10 36 3 3 8 2" xfId="16612"/>
    <cellStyle name="Normal 10 36 3 3 9" xfId="16613"/>
    <cellStyle name="Normal 10 36 3 4" xfId="16614"/>
    <cellStyle name="Normal 10 36 3 4 2" xfId="16615"/>
    <cellStyle name="Normal 10 36 3 4 2 2" xfId="16616"/>
    <cellStyle name="Normal 10 36 3 4 2 2 2" xfId="16617"/>
    <cellStyle name="Normal 10 36 3 4 2 2 2 2" xfId="16618"/>
    <cellStyle name="Normal 10 36 3 4 2 2 3" xfId="16619"/>
    <cellStyle name="Normal 10 36 3 4 2 3" xfId="16620"/>
    <cellStyle name="Normal 10 36 3 4 2 3 2" xfId="16621"/>
    <cellStyle name="Normal 10 36 3 4 2 4" xfId="16622"/>
    <cellStyle name="Normal 10 36 3 4 3" xfId="16623"/>
    <cellStyle name="Normal 10 36 3 4 3 2" xfId="16624"/>
    <cellStyle name="Normal 10 36 3 4 3 2 2" xfId="16625"/>
    <cellStyle name="Normal 10 36 3 4 3 2 2 2" xfId="16626"/>
    <cellStyle name="Normal 10 36 3 4 3 2 3" xfId="16627"/>
    <cellStyle name="Normal 10 36 3 4 3 3" xfId="16628"/>
    <cellStyle name="Normal 10 36 3 4 3 3 2" xfId="16629"/>
    <cellStyle name="Normal 10 36 3 4 3 4" xfId="16630"/>
    <cellStyle name="Normal 10 36 3 4 4" xfId="16631"/>
    <cellStyle name="Normal 10 36 3 4 4 2" xfId="16632"/>
    <cellStyle name="Normal 10 36 3 4 4 2 2" xfId="16633"/>
    <cellStyle name="Normal 10 36 3 4 4 2 2 2" xfId="16634"/>
    <cellStyle name="Normal 10 36 3 4 4 2 3" xfId="16635"/>
    <cellStyle name="Normal 10 36 3 4 4 3" xfId="16636"/>
    <cellStyle name="Normal 10 36 3 4 4 3 2" xfId="16637"/>
    <cellStyle name="Normal 10 36 3 4 4 4" xfId="16638"/>
    <cellStyle name="Normal 10 36 3 4 5" xfId="16639"/>
    <cellStyle name="Normal 10 36 3 4 5 2" xfId="16640"/>
    <cellStyle name="Normal 10 36 3 4 5 2 2" xfId="16641"/>
    <cellStyle name="Normal 10 36 3 4 5 2 2 2" xfId="16642"/>
    <cellStyle name="Normal 10 36 3 4 5 2 3" xfId="16643"/>
    <cellStyle name="Normal 10 36 3 4 5 3" xfId="16644"/>
    <cellStyle name="Normal 10 36 3 4 5 3 2" xfId="16645"/>
    <cellStyle name="Normal 10 36 3 4 5 4" xfId="16646"/>
    <cellStyle name="Normal 10 36 3 4 6" xfId="16647"/>
    <cellStyle name="Normal 10 36 3 4 6 2" xfId="16648"/>
    <cellStyle name="Normal 10 36 3 4 6 2 2" xfId="16649"/>
    <cellStyle name="Normal 10 36 3 4 6 2 2 2" xfId="16650"/>
    <cellStyle name="Normal 10 36 3 4 6 2 3" xfId="16651"/>
    <cellStyle name="Normal 10 36 3 4 6 3" xfId="16652"/>
    <cellStyle name="Normal 10 36 3 4 6 3 2" xfId="16653"/>
    <cellStyle name="Normal 10 36 3 4 6 4" xfId="16654"/>
    <cellStyle name="Normal 10 36 3 4 7" xfId="16655"/>
    <cellStyle name="Normal 10 36 3 4 7 2" xfId="16656"/>
    <cellStyle name="Normal 10 36 3 4 7 2 2" xfId="16657"/>
    <cellStyle name="Normal 10 36 3 4 7 3" xfId="16658"/>
    <cellStyle name="Normal 10 36 3 4 8" xfId="16659"/>
    <cellStyle name="Normal 10 36 3 4 8 2" xfId="16660"/>
    <cellStyle name="Normal 10 36 3 4 9" xfId="16661"/>
    <cellStyle name="Normal 10 36 3 5" xfId="16662"/>
    <cellStyle name="Normal 10 36 3 5 2" xfId="16663"/>
    <cellStyle name="Normal 10 36 3 5 2 2" xfId="16664"/>
    <cellStyle name="Normal 10 36 3 5 2 2 2" xfId="16665"/>
    <cellStyle name="Normal 10 36 3 5 2 3" xfId="16666"/>
    <cellStyle name="Normal 10 36 3 5 3" xfId="16667"/>
    <cellStyle name="Normal 10 36 3 5 3 2" xfId="16668"/>
    <cellStyle name="Normal 10 36 3 5 4" xfId="16669"/>
    <cellStyle name="Normal 10 36 3 6" xfId="16670"/>
    <cellStyle name="Normal 10 36 3 6 2" xfId="16671"/>
    <cellStyle name="Normal 10 36 3 6 2 2" xfId="16672"/>
    <cellStyle name="Normal 10 36 3 6 2 2 2" xfId="16673"/>
    <cellStyle name="Normal 10 36 3 6 2 3" xfId="16674"/>
    <cellStyle name="Normal 10 36 3 6 3" xfId="16675"/>
    <cellStyle name="Normal 10 36 3 6 3 2" xfId="16676"/>
    <cellStyle name="Normal 10 36 3 6 4" xfId="16677"/>
    <cellStyle name="Normal 10 36 3 7" xfId="16678"/>
    <cellStyle name="Normal 10 36 3 7 2" xfId="16679"/>
    <cellStyle name="Normal 10 36 3 7 2 2" xfId="16680"/>
    <cellStyle name="Normal 10 36 3 7 2 2 2" xfId="16681"/>
    <cellStyle name="Normal 10 36 3 7 2 3" xfId="16682"/>
    <cellStyle name="Normal 10 36 3 7 3" xfId="16683"/>
    <cellStyle name="Normal 10 36 3 7 3 2" xfId="16684"/>
    <cellStyle name="Normal 10 36 3 7 4" xfId="16685"/>
    <cellStyle name="Normal 10 36 3 8" xfId="16686"/>
    <cellStyle name="Normal 10 36 3 8 2" xfId="16687"/>
    <cellStyle name="Normal 10 36 3 8 2 2" xfId="16688"/>
    <cellStyle name="Normal 10 36 3 8 2 2 2" xfId="16689"/>
    <cellStyle name="Normal 10 36 3 8 2 3" xfId="16690"/>
    <cellStyle name="Normal 10 36 3 8 3" xfId="16691"/>
    <cellStyle name="Normal 10 36 3 8 3 2" xfId="16692"/>
    <cellStyle name="Normal 10 36 3 8 4" xfId="16693"/>
    <cellStyle name="Normal 10 36 3 9" xfId="16694"/>
    <cellStyle name="Normal 10 36 3 9 2" xfId="16695"/>
    <cellStyle name="Normal 10 36 3 9 2 2" xfId="16696"/>
    <cellStyle name="Normal 10 36 3 9 2 2 2" xfId="16697"/>
    <cellStyle name="Normal 10 36 3 9 2 3" xfId="16698"/>
    <cellStyle name="Normal 10 36 3 9 3" xfId="16699"/>
    <cellStyle name="Normal 10 36 3 9 3 2" xfId="16700"/>
    <cellStyle name="Normal 10 36 3 9 4" xfId="16701"/>
    <cellStyle name="Normal 10 36 4" xfId="16702"/>
    <cellStyle name="Normal 10 36 4 2" xfId="16703"/>
    <cellStyle name="Normal 10 36 4 2 2" xfId="16704"/>
    <cellStyle name="Normal 10 36 4 2 2 2" xfId="16705"/>
    <cellStyle name="Normal 10 36 4 2 2 2 2" xfId="16706"/>
    <cellStyle name="Normal 10 36 4 2 2 3" xfId="16707"/>
    <cellStyle name="Normal 10 36 4 2 3" xfId="16708"/>
    <cellStyle name="Normal 10 36 4 2 3 2" xfId="16709"/>
    <cellStyle name="Normal 10 36 4 2 4" xfId="16710"/>
    <cellStyle name="Normal 10 36 4 3" xfId="16711"/>
    <cellStyle name="Normal 10 36 4 3 2" xfId="16712"/>
    <cellStyle name="Normal 10 36 4 3 2 2" xfId="16713"/>
    <cellStyle name="Normal 10 36 4 3 2 2 2" xfId="16714"/>
    <cellStyle name="Normal 10 36 4 3 2 3" xfId="16715"/>
    <cellStyle name="Normal 10 36 4 3 3" xfId="16716"/>
    <cellStyle name="Normal 10 36 4 3 3 2" xfId="16717"/>
    <cellStyle name="Normal 10 36 4 3 4" xfId="16718"/>
    <cellStyle name="Normal 10 36 4 4" xfId="16719"/>
    <cellStyle name="Normal 10 36 4 4 2" xfId="16720"/>
    <cellStyle name="Normal 10 36 4 4 2 2" xfId="16721"/>
    <cellStyle name="Normal 10 36 4 4 2 2 2" xfId="16722"/>
    <cellStyle name="Normal 10 36 4 4 2 3" xfId="16723"/>
    <cellStyle name="Normal 10 36 4 4 3" xfId="16724"/>
    <cellStyle name="Normal 10 36 4 4 3 2" xfId="16725"/>
    <cellStyle name="Normal 10 36 4 4 4" xfId="16726"/>
    <cellStyle name="Normal 10 36 4 5" xfId="16727"/>
    <cellStyle name="Normal 10 36 4 5 2" xfId="16728"/>
    <cellStyle name="Normal 10 36 4 5 2 2" xfId="16729"/>
    <cellStyle name="Normal 10 36 4 5 2 2 2" xfId="16730"/>
    <cellStyle name="Normal 10 36 4 5 2 3" xfId="16731"/>
    <cellStyle name="Normal 10 36 4 5 3" xfId="16732"/>
    <cellStyle name="Normal 10 36 4 5 3 2" xfId="16733"/>
    <cellStyle name="Normal 10 36 4 5 4" xfId="16734"/>
    <cellStyle name="Normal 10 36 4 6" xfId="16735"/>
    <cellStyle name="Normal 10 36 4 6 2" xfId="16736"/>
    <cellStyle name="Normal 10 36 4 6 2 2" xfId="16737"/>
    <cellStyle name="Normal 10 36 4 6 2 2 2" xfId="16738"/>
    <cellStyle name="Normal 10 36 4 6 2 3" xfId="16739"/>
    <cellStyle name="Normal 10 36 4 6 3" xfId="16740"/>
    <cellStyle name="Normal 10 36 4 6 3 2" xfId="16741"/>
    <cellStyle name="Normal 10 36 4 6 4" xfId="16742"/>
    <cellStyle name="Normal 10 36 4 7" xfId="16743"/>
    <cellStyle name="Normal 10 36 4 7 2" xfId="16744"/>
    <cellStyle name="Normal 10 36 4 7 2 2" xfId="16745"/>
    <cellStyle name="Normal 10 36 4 7 3" xfId="16746"/>
    <cellStyle name="Normal 10 36 4 8" xfId="16747"/>
    <cellStyle name="Normal 10 36 4 8 2" xfId="16748"/>
    <cellStyle name="Normal 10 36 4 9" xfId="16749"/>
    <cellStyle name="Normal 10 36 5" xfId="16750"/>
    <cellStyle name="Normal 10 36 5 2" xfId="16751"/>
    <cellStyle name="Normal 10 36 5 2 2" xfId="16752"/>
    <cellStyle name="Normal 10 36 5 2 2 2" xfId="16753"/>
    <cellStyle name="Normal 10 36 5 2 2 2 2" xfId="16754"/>
    <cellStyle name="Normal 10 36 5 2 2 3" xfId="16755"/>
    <cellStyle name="Normal 10 36 5 2 3" xfId="16756"/>
    <cellStyle name="Normal 10 36 5 2 3 2" xfId="16757"/>
    <cellStyle name="Normal 10 36 5 2 4" xfId="16758"/>
    <cellStyle name="Normal 10 36 5 3" xfId="16759"/>
    <cellStyle name="Normal 10 36 5 3 2" xfId="16760"/>
    <cellStyle name="Normal 10 36 5 3 2 2" xfId="16761"/>
    <cellStyle name="Normal 10 36 5 3 2 2 2" xfId="16762"/>
    <cellStyle name="Normal 10 36 5 3 2 3" xfId="16763"/>
    <cellStyle name="Normal 10 36 5 3 3" xfId="16764"/>
    <cellStyle name="Normal 10 36 5 3 3 2" xfId="16765"/>
    <cellStyle name="Normal 10 36 5 3 4" xfId="16766"/>
    <cellStyle name="Normal 10 36 5 4" xfId="16767"/>
    <cellStyle name="Normal 10 36 5 4 2" xfId="16768"/>
    <cellStyle name="Normal 10 36 5 4 2 2" xfId="16769"/>
    <cellStyle name="Normal 10 36 5 4 2 2 2" xfId="16770"/>
    <cellStyle name="Normal 10 36 5 4 2 3" xfId="16771"/>
    <cellStyle name="Normal 10 36 5 4 3" xfId="16772"/>
    <cellStyle name="Normal 10 36 5 4 3 2" xfId="16773"/>
    <cellStyle name="Normal 10 36 5 4 4" xfId="16774"/>
    <cellStyle name="Normal 10 36 5 5" xfId="16775"/>
    <cellStyle name="Normal 10 36 5 5 2" xfId="16776"/>
    <cellStyle name="Normal 10 36 5 5 2 2" xfId="16777"/>
    <cellStyle name="Normal 10 36 5 5 2 2 2" xfId="16778"/>
    <cellStyle name="Normal 10 36 5 5 2 3" xfId="16779"/>
    <cellStyle name="Normal 10 36 5 5 3" xfId="16780"/>
    <cellStyle name="Normal 10 36 5 5 3 2" xfId="16781"/>
    <cellStyle name="Normal 10 36 5 5 4" xfId="16782"/>
    <cellStyle name="Normal 10 36 5 6" xfId="16783"/>
    <cellStyle name="Normal 10 36 5 6 2" xfId="16784"/>
    <cellStyle name="Normal 10 36 5 6 2 2" xfId="16785"/>
    <cellStyle name="Normal 10 36 5 6 2 2 2" xfId="16786"/>
    <cellStyle name="Normal 10 36 5 6 2 3" xfId="16787"/>
    <cellStyle name="Normal 10 36 5 6 3" xfId="16788"/>
    <cellStyle name="Normal 10 36 5 6 3 2" xfId="16789"/>
    <cellStyle name="Normal 10 36 5 6 4" xfId="16790"/>
    <cellStyle name="Normal 10 36 5 7" xfId="16791"/>
    <cellStyle name="Normal 10 36 5 7 2" xfId="16792"/>
    <cellStyle name="Normal 10 36 5 7 2 2" xfId="16793"/>
    <cellStyle name="Normal 10 36 5 7 3" xfId="16794"/>
    <cellStyle name="Normal 10 36 5 8" xfId="16795"/>
    <cellStyle name="Normal 10 36 5 8 2" xfId="16796"/>
    <cellStyle name="Normal 10 36 5 9" xfId="16797"/>
    <cellStyle name="Normal 10 36 6" xfId="16798"/>
    <cellStyle name="Normal 10 36 6 2" xfId="16799"/>
    <cellStyle name="Normal 10 36 6 2 2" xfId="16800"/>
    <cellStyle name="Normal 10 36 6 2 2 2" xfId="16801"/>
    <cellStyle name="Normal 10 36 6 2 2 2 2" xfId="16802"/>
    <cellStyle name="Normal 10 36 6 2 2 3" xfId="16803"/>
    <cellStyle name="Normal 10 36 6 2 3" xfId="16804"/>
    <cellStyle name="Normal 10 36 6 2 3 2" xfId="16805"/>
    <cellStyle name="Normal 10 36 6 2 4" xfId="16806"/>
    <cellStyle name="Normal 10 36 6 3" xfId="16807"/>
    <cellStyle name="Normal 10 36 6 3 2" xfId="16808"/>
    <cellStyle name="Normal 10 36 6 3 2 2" xfId="16809"/>
    <cellStyle name="Normal 10 36 6 3 2 2 2" xfId="16810"/>
    <cellStyle name="Normal 10 36 6 3 2 3" xfId="16811"/>
    <cellStyle name="Normal 10 36 6 3 3" xfId="16812"/>
    <cellStyle name="Normal 10 36 6 3 3 2" xfId="16813"/>
    <cellStyle name="Normal 10 36 6 3 4" xfId="16814"/>
    <cellStyle name="Normal 10 36 6 4" xfId="16815"/>
    <cellStyle name="Normal 10 36 6 4 2" xfId="16816"/>
    <cellStyle name="Normal 10 36 6 4 2 2" xfId="16817"/>
    <cellStyle name="Normal 10 36 6 4 2 2 2" xfId="16818"/>
    <cellStyle name="Normal 10 36 6 4 2 3" xfId="16819"/>
    <cellStyle name="Normal 10 36 6 4 3" xfId="16820"/>
    <cellStyle name="Normal 10 36 6 4 3 2" xfId="16821"/>
    <cellStyle name="Normal 10 36 6 4 4" xfId="16822"/>
    <cellStyle name="Normal 10 36 6 5" xfId="16823"/>
    <cellStyle name="Normal 10 36 6 5 2" xfId="16824"/>
    <cellStyle name="Normal 10 36 6 5 2 2" xfId="16825"/>
    <cellStyle name="Normal 10 36 6 5 2 2 2" xfId="16826"/>
    <cellStyle name="Normal 10 36 6 5 2 3" xfId="16827"/>
    <cellStyle name="Normal 10 36 6 5 3" xfId="16828"/>
    <cellStyle name="Normal 10 36 6 5 3 2" xfId="16829"/>
    <cellStyle name="Normal 10 36 6 5 4" xfId="16830"/>
    <cellStyle name="Normal 10 36 6 6" xfId="16831"/>
    <cellStyle name="Normal 10 36 6 6 2" xfId="16832"/>
    <cellStyle name="Normal 10 36 6 6 2 2" xfId="16833"/>
    <cellStyle name="Normal 10 36 6 6 2 2 2" xfId="16834"/>
    <cellStyle name="Normal 10 36 6 6 2 3" xfId="16835"/>
    <cellStyle name="Normal 10 36 6 6 3" xfId="16836"/>
    <cellStyle name="Normal 10 36 6 6 3 2" xfId="16837"/>
    <cellStyle name="Normal 10 36 6 6 4" xfId="16838"/>
    <cellStyle name="Normal 10 36 6 7" xfId="16839"/>
    <cellStyle name="Normal 10 36 6 7 2" xfId="16840"/>
    <cellStyle name="Normal 10 36 6 7 2 2" xfId="16841"/>
    <cellStyle name="Normal 10 36 6 7 3" xfId="16842"/>
    <cellStyle name="Normal 10 36 6 8" xfId="16843"/>
    <cellStyle name="Normal 10 36 6 8 2" xfId="16844"/>
    <cellStyle name="Normal 10 36 6 9" xfId="16845"/>
    <cellStyle name="Normal 10 36 7" xfId="16846"/>
    <cellStyle name="Normal 10 36 7 2" xfId="16847"/>
    <cellStyle name="Normal 10 36 7 2 2" xfId="16848"/>
    <cellStyle name="Normal 10 36 7 2 2 2" xfId="16849"/>
    <cellStyle name="Normal 10 36 7 2 3" xfId="16850"/>
    <cellStyle name="Normal 10 36 7 3" xfId="16851"/>
    <cellStyle name="Normal 10 36 7 3 2" xfId="16852"/>
    <cellStyle name="Normal 10 36 7 4" xfId="16853"/>
    <cellStyle name="Normal 10 36 8" xfId="16854"/>
    <cellStyle name="Normal 10 36 8 2" xfId="16855"/>
    <cellStyle name="Normal 10 36 8 2 2" xfId="16856"/>
    <cellStyle name="Normal 10 36 8 2 2 2" xfId="16857"/>
    <cellStyle name="Normal 10 36 8 2 3" xfId="16858"/>
    <cellStyle name="Normal 10 36 8 3" xfId="16859"/>
    <cellStyle name="Normal 10 36 8 3 2" xfId="16860"/>
    <cellStyle name="Normal 10 36 8 4" xfId="16861"/>
    <cellStyle name="Normal 10 36 9" xfId="16862"/>
    <cellStyle name="Normal 10 36 9 2" xfId="16863"/>
    <cellStyle name="Normal 10 36 9 2 2" xfId="16864"/>
    <cellStyle name="Normal 10 36 9 2 2 2" xfId="16865"/>
    <cellStyle name="Normal 10 36 9 2 3" xfId="16866"/>
    <cellStyle name="Normal 10 36 9 3" xfId="16867"/>
    <cellStyle name="Normal 10 36 9 3 2" xfId="16868"/>
    <cellStyle name="Normal 10 36 9 4" xfId="16869"/>
    <cellStyle name="Normal 10 37" xfId="16870"/>
    <cellStyle name="Normal 10 37 10" xfId="16871"/>
    <cellStyle name="Normal 10 37 10 2" xfId="16872"/>
    <cellStyle name="Normal 10 37 10 2 2" xfId="16873"/>
    <cellStyle name="Normal 10 37 10 2 2 2" xfId="16874"/>
    <cellStyle name="Normal 10 37 10 2 3" xfId="16875"/>
    <cellStyle name="Normal 10 37 10 3" xfId="16876"/>
    <cellStyle name="Normal 10 37 10 3 2" xfId="16877"/>
    <cellStyle name="Normal 10 37 10 4" xfId="16878"/>
    <cellStyle name="Normal 10 37 11" xfId="16879"/>
    <cellStyle name="Normal 10 37 11 2" xfId="16880"/>
    <cellStyle name="Normal 10 37 11 2 2" xfId="16881"/>
    <cellStyle name="Normal 10 37 11 2 2 2" xfId="16882"/>
    <cellStyle name="Normal 10 37 11 2 3" xfId="16883"/>
    <cellStyle name="Normal 10 37 11 3" xfId="16884"/>
    <cellStyle name="Normal 10 37 11 3 2" xfId="16885"/>
    <cellStyle name="Normal 10 37 11 4" xfId="16886"/>
    <cellStyle name="Normal 10 37 12" xfId="16887"/>
    <cellStyle name="Normal 10 37 12 2" xfId="16888"/>
    <cellStyle name="Normal 10 37 12 2 2" xfId="16889"/>
    <cellStyle name="Normal 10 37 12 3" xfId="16890"/>
    <cellStyle name="Normal 10 37 13" xfId="16891"/>
    <cellStyle name="Normal 10 37 13 2" xfId="16892"/>
    <cellStyle name="Normal 10 37 14" xfId="16893"/>
    <cellStyle name="Normal 10 37 2" xfId="16894"/>
    <cellStyle name="Normal 10 37 2 10" xfId="16895"/>
    <cellStyle name="Normal 10 37 2 10 2" xfId="16896"/>
    <cellStyle name="Normal 10 37 2 10 2 2" xfId="16897"/>
    <cellStyle name="Normal 10 37 2 10 3" xfId="16898"/>
    <cellStyle name="Normal 10 37 2 11" xfId="16899"/>
    <cellStyle name="Normal 10 37 2 11 2" xfId="16900"/>
    <cellStyle name="Normal 10 37 2 12" xfId="16901"/>
    <cellStyle name="Normal 10 37 2 2" xfId="16902"/>
    <cellStyle name="Normal 10 37 2 2 2" xfId="16903"/>
    <cellStyle name="Normal 10 37 2 2 2 2" xfId="16904"/>
    <cellStyle name="Normal 10 37 2 2 2 2 2" xfId="16905"/>
    <cellStyle name="Normal 10 37 2 2 2 2 2 2" xfId="16906"/>
    <cellStyle name="Normal 10 37 2 2 2 2 3" xfId="16907"/>
    <cellStyle name="Normal 10 37 2 2 2 3" xfId="16908"/>
    <cellStyle name="Normal 10 37 2 2 2 3 2" xfId="16909"/>
    <cellStyle name="Normal 10 37 2 2 2 4" xfId="16910"/>
    <cellStyle name="Normal 10 37 2 2 3" xfId="16911"/>
    <cellStyle name="Normal 10 37 2 2 3 2" xfId="16912"/>
    <cellStyle name="Normal 10 37 2 2 3 2 2" xfId="16913"/>
    <cellStyle name="Normal 10 37 2 2 3 2 2 2" xfId="16914"/>
    <cellStyle name="Normal 10 37 2 2 3 2 3" xfId="16915"/>
    <cellStyle name="Normal 10 37 2 2 3 3" xfId="16916"/>
    <cellStyle name="Normal 10 37 2 2 3 3 2" xfId="16917"/>
    <cellStyle name="Normal 10 37 2 2 3 4" xfId="16918"/>
    <cellStyle name="Normal 10 37 2 2 4" xfId="16919"/>
    <cellStyle name="Normal 10 37 2 2 4 2" xfId="16920"/>
    <cellStyle name="Normal 10 37 2 2 4 2 2" xfId="16921"/>
    <cellStyle name="Normal 10 37 2 2 4 2 2 2" xfId="16922"/>
    <cellStyle name="Normal 10 37 2 2 4 2 3" xfId="16923"/>
    <cellStyle name="Normal 10 37 2 2 4 3" xfId="16924"/>
    <cellStyle name="Normal 10 37 2 2 4 3 2" xfId="16925"/>
    <cellStyle name="Normal 10 37 2 2 4 4" xfId="16926"/>
    <cellStyle name="Normal 10 37 2 2 5" xfId="16927"/>
    <cellStyle name="Normal 10 37 2 2 5 2" xfId="16928"/>
    <cellStyle name="Normal 10 37 2 2 5 2 2" xfId="16929"/>
    <cellStyle name="Normal 10 37 2 2 5 2 2 2" xfId="16930"/>
    <cellStyle name="Normal 10 37 2 2 5 2 3" xfId="16931"/>
    <cellStyle name="Normal 10 37 2 2 5 3" xfId="16932"/>
    <cellStyle name="Normal 10 37 2 2 5 3 2" xfId="16933"/>
    <cellStyle name="Normal 10 37 2 2 5 4" xfId="16934"/>
    <cellStyle name="Normal 10 37 2 2 6" xfId="16935"/>
    <cellStyle name="Normal 10 37 2 2 6 2" xfId="16936"/>
    <cellStyle name="Normal 10 37 2 2 6 2 2" xfId="16937"/>
    <cellStyle name="Normal 10 37 2 2 6 2 2 2" xfId="16938"/>
    <cellStyle name="Normal 10 37 2 2 6 2 3" xfId="16939"/>
    <cellStyle name="Normal 10 37 2 2 6 3" xfId="16940"/>
    <cellStyle name="Normal 10 37 2 2 6 3 2" xfId="16941"/>
    <cellStyle name="Normal 10 37 2 2 6 4" xfId="16942"/>
    <cellStyle name="Normal 10 37 2 2 7" xfId="16943"/>
    <cellStyle name="Normal 10 37 2 2 7 2" xfId="16944"/>
    <cellStyle name="Normal 10 37 2 2 7 2 2" xfId="16945"/>
    <cellStyle name="Normal 10 37 2 2 7 3" xfId="16946"/>
    <cellStyle name="Normal 10 37 2 2 8" xfId="16947"/>
    <cellStyle name="Normal 10 37 2 2 8 2" xfId="16948"/>
    <cellStyle name="Normal 10 37 2 2 9" xfId="16949"/>
    <cellStyle name="Normal 10 37 2 3" xfId="16950"/>
    <cellStyle name="Normal 10 37 2 3 2" xfId="16951"/>
    <cellStyle name="Normal 10 37 2 3 2 2" xfId="16952"/>
    <cellStyle name="Normal 10 37 2 3 2 2 2" xfId="16953"/>
    <cellStyle name="Normal 10 37 2 3 2 2 2 2" xfId="16954"/>
    <cellStyle name="Normal 10 37 2 3 2 2 3" xfId="16955"/>
    <cellStyle name="Normal 10 37 2 3 2 3" xfId="16956"/>
    <cellStyle name="Normal 10 37 2 3 2 3 2" xfId="16957"/>
    <cellStyle name="Normal 10 37 2 3 2 4" xfId="16958"/>
    <cellStyle name="Normal 10 37 2 3 3" xfId="16959"/>
    <cellStyle name="Normal 10 37 2 3 3 2" xfId="16960"/>
    <cellStyle name="Normal 10 37 2 3 3 2 2" xfId="16961"/>
    <cellStyle name="Normal 10 37 2 3 3 2 2 2" xfId="16962"/>
    <cellStyle name="Normal 10 37 2 3 3 2 3" xfId="16963"/>
    <cellStyle name="Normal 10 37 2 3 3 3" xfId="16964"/>
    <cellStyle name="Normal 10 37 2 3 3 3 2" xfId="16965"/>
    <cellStyle name="Normal 10 37 2 3 3 4" xfId="16966"/>
    <cellStyle name="Normal 10 37 2 3 4" xfId="16967"/>
    <cellStyle name="Normal 10 37 2 3 4 2" xfId="16968"/>
    <cellStyle name="Normal 10 37 2 3 4 2 2" xfId="16969"/>
    <cellStyle name="Normal 10 37 2 3 4 2 2 2" xfId="16970"/>
    <cellStyle name="Normal 10 37 2 3 4 2 3" xfId="16971"/>
    <cellStyle name="Normal 10 37 2 3 4 3" xfId="16972"/>
    <cellStyle name="Normal 10 37 2 3 4 3 2" xfId="16973"/>
    <cellStyle name="Normal 10 37 2 3 4 4" xfId="16974"/>
    <cellStyle name="Normal 10 37 2 3 5" xfId="16975"/>
    <cellStyle name="Normal 10 37 2 3 5 2" xfId="16976"/>
    <cellStyle name="Normal 10 37 2 3 5 2 2" xfId="16977"/>
    <cellStyle name="Normal 10 37 2 3 5 2 2 2" xfId="16978"/>
    <cellStyle name="Normal 10 37 2 3 5 2 3" xfId="16979"/>
    <cellStyle name="Normal 10 37 2 3 5 3" xfId="16980"/>
    <cellStyle name="Normal 10 37 2 3 5 3 2" xfId="16981"/>
    <cellStyle name="Normal 10 37 2 3 5 4" xfId="16982"/>
    <cellStyle name="Normal 10 37 2 3 6" xfId="16983"/>
    <cellStyle name="Normal 10 37 2 3 6 2" xfId="16984"/>
    <cellStyle name="Normal 10 37 2 3 6 2 2" xfId="16985"/>
    <cellStyle name="Normal 10 37 2 3 6 2 2 2" xfId="16986"/>
    <cellStyle name="Normal 10 37 2 3 6 2 3" xfId="16987"/>
    <cellStyle name="Normal 10 37 2 3 6 3" xfId="16988"/>
    <cellStyle name="Normal 10 37 2 3 6 3 2" xfId="16989"/>
    <cellStyle name="Normal 10 37 2 3 6 4" xfId="16990"/>
    <cellStyle name="Normal 10 37 2 3 7" xfId="16991"/>
    <cellStyle name="Normal 10 37 2 3 7 2" xfId="16992"/>
    <cellStyle name="Normal 10 37 2 3 7 2 2" xfId="16993"/>
    <cellStyle name="Normal 10 37 2 3 7 3" xfId="16994"/>
    <cellStyle name="Normal 10 37 2 3 8" xfId="16995"/>
    <cellStyle name="Normal 10 37 2 3 8 2" xfId="16996"/>
    <cellStyle name="Normal 10 37 2 3 9" xfId="16997"/>
    <cellStyle name="Normal 10 37 2 4" xfId="16998"/>
    <cellStyle name="Normal 10 37 2 4 2" xfId="16999"/>
    <cellStyle name="Normal 10 37 2 4 2 2" xfId="17000"/>
    <cellStyle name="Normal 10 37 2 4 2 2 2" xfId="17001"/>
    <cellStyle name="Normal 10 37 2 4 2 2 2 2" xfId="17002"/>
    <cellStyle name="Normal 10 37 2 4 2 2 3" xfId="17003"/>
    <cellStyle name="Normal 10 37 2 4 2 3" xfId="17004"/>
    <cellStyle name="Normal 10 37 2 4 2 3 2" xfId="17005"/>
    <cellStyle name="Normal 10 37 2 4 2 4" xfId="17006"/>
    <cellStyle name="Normal 10 37 2 4 3" xfId="17007"/>
    <cellStyle name="Normal 10 37 2 4 3 2" xfId="17008"/>
    <cellStyle name="Normal 10 37 2 4 3 2 2" xfId="17009"/>
    <cellStyle name="Normal 10 37 2 4 3 2 2 2" xfId="17010"/>
    <cellStyle name="Normal 10 37 2 4 3 2 3" xfId="17011"/>
    <cellStyle name="Normal 10 37 2 4 3 3" xfId="17012"/>
    <cellStyle name="Normal 10 37 2 4 3 3 2" xfId="17013"/>
    <cellStyle name="Normal 10 37 2 4 3 4" xfId="17014"/>
    <cellStyle name="Normal 10 37 2 4 4" xfId="17015"/>
    <cellStyle name="Normal 10 37 2 4 4 2" xfId="17016"/>
    <cellStyle name="Normal 10 37 2 4 4 2 2" xfId="17017"/>
    <cellStyle name="Normal 10 37 2 4 4 2 2 2" xfId="17018"/>
    <cellStyle name="Normal 10 37 2 4 4 2 3" xfId="17019"/>
    <cellStyle name="Normal 10 37 2 4 4 3" xfId="17020"/>
    <cellStyle name="Normal 10 37 2 4 4 3 2" xfId="17021"/>
    <cellStyle name="Normal 10 37 2 4 4 4" xfId="17022"/>
    <cellStyle name="Normal 10 37 2 4 5" xfId="17023"/>
    <cellStyle name="Normal 10 37 2 4 5 2" xfId="17024"/>
    <cellStyle name="Normal 10 37 2 4 5 2 2" xfId="17025"/>
    <cellStyle name="Normal 10 37 2 4 5 2 2 2" xfId="17026"/>
    <cellStyle name="Normal 10 37 2 4 5 2 3" xfId="17027"/>
    <cellStyle name="Normal 10 37 2 4 5 3" xfId="17028"/>
    <cellStyle name="Normal 10 37 2 4 5 3 2" xfId="17029"/>
    <cellStyle name="Normal 10 37 2 4 5 4" xfId="17030"/>
    <cellStyle name="Normal 10 37 2 4 6" xfId="17031"/>
    <cellStyle name="Normal 10 37 2 4 6 2" xfId="17032"/>
    <cellStyle name="Normal 10 37 2 4 6 2 2" xfId="17033"/>
    <cellStyle name="Normal 10 37 2 4 6 2 2 2" xfId="17034"/>
    <cellStyle name="Normal 10 37 2 4 6 2 3" xfId="17035"/>
    <cellStyle name="Normal 10 37 2 4 6 3" xfId="17036"/>
    <cellStyle name="Normal 10 37 2 4 6 3 2" xfId="17037"/>
    <cellStyle name="Normal 10 37 2 4 6 4" xfId="17038"/>
    <cellStyle name="Normal 10 37 2 4 7" xfId="17039"/>
    <cellStyle name="Normal 10 37 2 4 7 2" xfId="17040"/>
    <cellStyle name="Normal 10 37 2 4 7 2 2" xfId="17041"/>
    <cellStyle name="Normal 10 37 2 4 7 3" xfId="17042"/>
    <cellStyle name="Normal 10 37 2 4 8" xfId="17043"/>
    <cellStyle name="Normal 10 37 2 4 8 2" xfId="17044"/>
    <cellStyle name="Normal 10 37 2 4 9" xfId="17045"/>
    <cellStyle name="Normal 10 37 2 5" xfId="17046"/>
    <cellStyle name="Normal 10 37 2 5 2" xfId="17047"/>
    <cellStyle name="Normal 10 37 2 5 2 2" xfId="17048"/>
    <cellStyle name="Normal 10 37 2 5 2 2 2" xfId="17049"/>
    <cellStyle name="Normal 10 37 2 5 2 3" xfId="17050"/>
    <cellStyle name="Normal 10 37 2 5 3" xfId="17051"/>
    <cellStyle name="Normal 10 37 2 5 3 2" xfId="17052"/>
    <cellStyle name="Normal 10 37 2 5 4" xfId="17053"/>
    <cellStyle name="Normal 10 37 2 6" xfId="17054"/>
    <cellStyle name="Normal 10 37 2 6 2" xfId="17055"/>
    <cellStyle name="Normal 10 37 2 6 2 2" xfId="17056"/>
    <cellStyle name="Normal 10 37 2 6 2 2 2" xfId="17057"/>
    <cellStyle name="Normal 10 37 2 6 2 3" xfId="17058"/>
    <cellStyle name="Normal 10 37 2 6 3" xfId="17059"/>
    <cellStyle name="Normal 10 37 2 6 3 2" xfId="17060"/>
    <cellStyle name="Normal 10 37 2 6 4" xfId="17061"/>
    <cellStyle name="Normal 10 37 2 7" xfId="17062"/>
    <cellStyle name="Normal 10 37 2 7 2" xfId="17063"/>
    <cellStyle name="Normal 10 37 2 7 2 2" xfId="17064"/>
    <cellStyle name="Normal 10 37 2 7 2 2 2" xfId="17065"/>
    <cellStyle name="Normal 10 37 2 7 2 3" xfId="17066"/>
    <cellStyle name="Normal 10 37 2 7 3" xfId="17067"/>
    <cellStyle name="Normal 10 37 2 7 3 2" xfId="17068"/>
    <cellStyle name="Normal 10 37 2 7 4" xfId="17069"/>
    <cellStyle name="Normal 10 37 2 8" xfId="17070"/>
    <cellStyle name="Normal 10 37 2 8 2" xfId="17071"/>
    <cellStyle name="Normal 10 37 2 8 2 2" xfId="17072"/>
    <cellStyle name="Normal 10 37 2 8 2 2 2" xfId="17073"/>
    <cellStyle name="Normal 10 37 2 8 2 3" xfId="17074"/>
    <cellStyle name="Normal 10 37 2 8 3" xfId="17075"/>
    <cellStyle name="Normal 10 37 2 8 3 2" xfId="17076"/>
    <cellStyle name="Normal 10 37 2 8 4" xfId="17077"/>
    <cellStyle name="Normal 10 37 2 9" xfId="17078"/>
    <cellStyle name="Normal 10 37 2 9 2" xfId="17079"/>
    <cellStyle name="Normal 10 37 2 9 2 2" xfId="17080"/>
    <cellStyle name="Normal 10 37 2 9 2 2 2" xfId="17081"/>
    <cellStyle name="Normal 10 37 2 9 2 3" xfId="17082"/>
    <cellStyle name="Normal 10 37 2 9 3" xfId="17083"/>
    <cellStyle name="Normal 10 37 2 9 3 2" xfId="17084"/>
    <cellStyle name="Normal 10 37 2 9 4" xfId="17085"/>
    <cellStyle name="Normal 10 37 3" xfId="17086"/>
    <cellStyle name="Normal 10 37 3 10" xfId="17087"/>
    <cellStyle name="Normal 10 37 3 10 2" xfId="17088"/>
    <cellStyle name="Normal 10 37 3 10 2 2" xfId="17089"/>
    <cellStyle name="Normal 10 37 3 10 3" xfId="17090"/>
    <cellStyle name="Normal 10 37 3 11" xfId="17091"/>
    <cellStyle name="Normal 10 37 3 11 2" xfId="17092"/>
    <cellStyle name="Normal 10 37 3 12" xfId="17093"/>
    <cellStyle name="Normal 10 37 3 2" xfId="17094"/>
    <cellStyle name="Normal 10 37 3 2 2" xfId="17095"/>
    <cellStyle name="Normal 10 37 3 2 2 2" xfId="17096"/>
    <cellStyle name="Normal 10 37 3 2 2 2 2" xfId="17097"/>
    <cellStyle name="Normal 10 37 3 2 2 2 2 2" xfId="17098"/>
    <cellStyle name="Normal 10 37 3 2 2 2 3" xfId="17099"/>
    <cellStyle name="Normal 10 37 3 2 2 3" xfId="17100"/>
    <cellStyle name="Normal 10 37 3 2 2 3 2" xfId="17101"/>
    <cellStyle name="Normal 10 37 3 2 2 4" xfId="17102"/>
    <cellStyle name="Normal 10 37 3 2 3" xfId="17103"/>
    <cellStyle name="Normal 10 37 3 2 3 2" xfId="17104"/>
    <cellStyle name="Normal 10 37 3 2 3 2 2" xfId="17105"/>
    <cellStyle name="Normal 10 37 3 2 3 2 2 2" xfId="17106"/>
    <cellStyle name="Normal 10 37 3 2 3 2 3" xfId="17107"/>
    <cellStyle name="Normal 10 37 3 2 3 3" xfId="17108"/>
    <cellStyle name="Normal 10 37 3 2 3 3 2" xfId="17109"/>
    <cellStyle name="Normal 10 37 3 2 3 4" xfId="17110"/>
    <cellStyle name="Normal 10 37 3 2 4" xfId="17111"/>
    <cellStyle name="Normal 10 37 3 2 4 2" xfId="17112"/>
    <cellStyle name="Normal 10 37 3 2 4 2 2" xfId="17113"/>
    <cellStyle name="Normal 10 37 3 2 4 2 2 2" xfId="17114"/>
    <cellStyle name="Normal 10 37 3 2 4 2 3" xfId="17115"/>
    <cellStyle name="Normal 10 37 3 2 4 3" xfId="17116"/>
    <cellStyle name="Normal 10 37 3 2 4 3 2" xfId="17117"/>
    <cellStyle name="Normal 10 37 3 2 4 4" xfId="17118"/>
    <cellStyle name="Normal 10 37 3 2 5" xfId="17119"/>
    <cellStyle name="Normal 10 37 3 2 5 2" xfId="17120"/>
    <cellStyle name="Normal 10 37 3 2 5 2 2" xfId="17121"/>
    <cellStyle name="Normal 10 37 3 2 5 2 2 2" xfId="17122"/>
    <cellStyle name="Normal 10 37 3 2 5 2 3" xfId="17123"/>
    <cellStyle name="Normal 10 37 3 2 5 3" xfId="17124"/>
    <cellStyle name="Normal 10 37 3 2 5 3 2" xfId="17125"/>
    <cellStyle name="Normal 10 37 3 2 5 4" xfId="17126"/>
    <cellStyle name="Normal 10 37 3 2 6" xfId="17127"/>
    <cellStyle name="Normal 10 37 3 2 6 2" xfId="17128"/>
    <cellStyle name="Normal 10 37 3 2 6 2 2" xfId="17129"/>
    <cellStyle name="Normal 10 37 3 2 6 2 2 2" xfId="17130"/>
    <cellStyle name="Normal 10 37 3 2 6 2 3" xfId="17131"/>
    <cellStyle name="Normal 10 37 3 2 6 3" xfId="17132"/>
    <cellStyle name="Normal 10 37 3 2 6 3 2" xfId="17133"/>
    <cellStyle name="Normal 10 37 3 2 6 4" xfId="17134"/>
    <cellStyle name="Normal 10 37 3 2 7" xfId="17135"/>
    <cellStyle name="Normal 10 37 3 2 7 2" xfId="17136"/>
    <cellStyle name="Normal 10 37 3 2 7 2 2" xfId="17137"/>
    <cellStyle name="Normal 10 37 3 2 7 3" xfId="17138"/>
    <cellStyle name="Normal 10 37 3 2 8" xfId="17139"/>
    <cellStyle name="Normal 10 37 3 2 8 2" xfId="17140"/>
    <cellStyle name="Normal 10 37 3 2 9" xfId="17141"/>
    <cellStyle name="Normal 10 37 3 3" xfId="17142"/>
    <cellStyle name="Normal 10 37 3 3 2" xfId="17143"/>
    <cellStyle name="Normal 10 37 3 3 2 2" xfId="17144"/>
    <cellStyle name="Normal 10 37 3 3 2 2 2" xfId="17145"/>
    <cellStyle name="Normal 10 37 3 3 2 2 2 2" xfId="17146"/>
    <cellStyle name="Normal 10 37 3 3 2 2 3" xfId="17147"/>
    <cellStyle name="Normal 10 37 3 3 2 3" xfId="17148"/>
    <cellStyle name="Normal 10 37 3 3 2 3 2" xfId="17149"/>
    <cellStyle name="Normal 10 37 3 3 2 4" xfId="17150"/>
    <cellStyle name="Normal 10 37 3 3 3" xfId="17151"/>
    <cellStyle name="Normal 10 37 3 3 3 2" xfId="17152"/>
    <cellStyle name="Normal 10 37 3 3 3 2 2" xfId="17153"/>
    <cellStyle name="Normal 10 37 3 3 3 2 2 2" xfId="17154"/>
    <cellStyle name="Normal 10 37 3 3 3 2 3" xfId="17155"/>
    <cellStyle name="Normal 10 37 3 3 3 3" xfId="17156"/>
    <cellStyle name="Normal 10 37 3 3 3 3 2" xfId="17157"/>
    <cellStyle name="Normal 10 37 3 3 3 4" xfId="17158"/>
    <cellStyle name="Normal 10 37 3 3 4" xfId="17159"/>
    <cellStyle name="Normal 10 37 3 3 4 2" xfId="17160"/>
    <cellStyle name="Normal 10 37 3 3 4 2 2" xfId="17161"/>
    <cellStyle name="Normal 10 37 3 3 4 2 2 2" xfId="17162"/>
    <cellStyle name="Normal 10 37 3 3 4 2 3" xfId="17163"/>
    <cellStyle name="Normal 10 37 3 3 4 3" xfId="17164"/>
    <cellStyle name="Normal 10 37 3 3 4 3 2" xfId="17165"/>
    <cellStyle name="Normal 10 37 3 3 4 4" xfId="17166"/>
    <cellStyle name="Normal 10 37 3 3 5" xfId="17167"/>
    <cellStyle name="Normal 10 37 3 3 5 2" xfId="17168"/>
    <cellStyle name="Normal 10 37 3 3 5 2 2" xfId="17169"/>
    <cellStyle name="Normal 10 37 3 3 5 2 2 2" xfId="17170"/>
    <cellStyle name="Normal 10 37 3 3 5 2 3" xfId="17171"/>
    <cellStyle name="Normal 10 37 3 3 5 3" xfId="17172"/>
    <cellStyle name="Normal 10 37 3 3 5 3 2" xfId="17173"/>
    <cellStyle name="Normal 10 37 3 3 5 4" xfId="17174"/>
    <cellStyle name="Normal 10 37 3 3 6" xfId="17175"/>
    <cellStyle name="Normal 10 37 3 3 6 2" xfId="17176"/>
    <cellStyle name="Normal 10 37 3 3 6 2 2" xfId="17177"/>
    <cellStyle name="Normal 10 37 3 3 6 2 2 2" xfId="17178"/>
    <cellStyle name="Normal 10 37 3 3 6 2 3" xfId="17179"/>
    <cellStyle name="Normal 10 37 3 3 6 3" xfId="17180"/>
    <cellStyle name="Normal 10 37 3 3 6 3 2" xfId="17181"/>
    <cellStyle name="Normal 10 37 3 3 6 4" xfId="17182"/>
    <cellStyle name="Normal 10 37 3 3 7" xfId="17183"/>
    <cellStyle name="Normal 10 37 3 3 7 2" xfId="17184"/>
    <cellStyle name="Normal 10 37 3 3 7 2 2" xfId="17185"/>
    <cellStyle name="Normal 10 37 3 3 7 3" xfId="17186"/>
    <cellStyle name="Normal 10 37 3 3 8" xfId="17187"/>
    <cellStyle name="Normal 10 37 3 3 8 2" xfId="17188"/>
    <cellStyle name="Normal 10 37 3 3 9" xfId="17189"/>
    <cellStyle name="Normal 10 37 3 4" xfId="17190"/>
    <cellStyle name="Normal 10 37 3 4 2" xfId="17191"/>
    <cellStyle name="Normal 10 37 3 4 2 2" xfId="17192"/>
    <cellStyle name="Normal 10 37 3 4 2 2 2" xfId="17193"/>
    <cellStyle name="Normal 10 37 3 4 2 2 2 2" xfId="17194"/>
    <cellStyle name="Normal 10 37 3 4 2 2 3" xfId="17195"/>
    <cellStyle name="Normal 10 37 3 4 2 3" xfId="17196"/>
    <cellStyle name="Normal 10 37 3 4 2 3 2" xfId="17197"/>
    <cellStyle name="Normal 10 37 3 4 2 4" xfId="17198"/>
    <cellStyle name="Normal 10 37 3 4 3" xfId="17199"/>
    <cellStyle name="Normal 10 37 3 4 3 2" xfId="17200"/>
    <cellStyle name="Normal 10 37 3 4 3 2 2" xfId="17201"/>
    <cellStyle name="Normal 10 37 3 4 3 2 2 2" xfId="17202"/>
    <cellStyle name="Normal 10 37 3 4 3 2 3" xfId="17203"/>
    <cellStyle name="Normal 10 37 3 4 3 3" xfId="17204"/>
    <cellStyle name="Normal 10 37 3 4 3 3 2" xfId="17205"/>
    <cellStyle name="Normal 10 37 3 4 3 4" xfId="17206"/>
    <cellStyle name="Normal 10 37 3 4 4" xfId="17207"/>
    <cellStyle name="Normal 10 37 3 4 4 2" xfId="17208"/>
    <cellStyle name="Normal 10 37 3 4 4 2 2" xfId="17209"/>
    <cellStyle name="Normal 10 37 3 4 4 2 2 2" xfId="17210"/>
    <cellStyle name="Normal 10 37 3 4 4 2 3" xfId="17211"/>
    <cellStyle name="Normal 10 37 3 4 4 3" xfId="17212"/>
    <cellStyle name="Normal 10 37 3 4 4 3 2" xfId="17213"/>
    <cellStyle name="Normal 10 37 3 4 4 4" xfId="17214"/>
    <cellStyle name="Normal 10 37 3 4 5" xfId="17215"/>
    <cellStyle name="Normal 10 37 3 4 5 2" xfId="17216"/>
    <cellStyle name="Normal 10 37 3 4 5 2 2" xfId="17217"/>
    <cellStyle name="Normal 10 37 3 4 5 2 2 2" xfId="17218"/>
    <cellStyle name="Normal 10 37 3 4 5 2 3" xfId="17219"/>
    <cellStyle name="Normal 10 37 3 4 5 3" xfId="17220"/>
    <cellStyle name="Normal 10 37 3 4 5 3 2" xfId="17221"/>
    <cellStyle name="Normal 10 37 3 4 5 4" xfId="17222"/>
    <cellStyle name="Normal 10 37 3 4 6" xfId="17223"/>
    <cellStyle name="Normal 10 37 3 4 6 2" xfId="17224"/>
    <cellStyle name="Normal 10 37 3 4 6 2 2" xfId="17225"/>
    <cellStyle name="Normal 10 37 3 4 6 2 2 2" xfId="17226"/>
    <cellStyle name="Normal 10 37 3 4 6 2 3" xfId="17227"/>
    <cellStyle name="Normal 10 37 3 4 6 3" xfId="17228"/>
    <cellStyle name="Normal 10 37 3 4 6 3 2" xfId="17229"/>
    <cellStyle name="Normal 10 37 3 4 6 4" xfId="17230"/>
    <cellStyle name="Normal 10 37 3 4 7" xfId="17231"/>
    <cellStyle name="Normal 10 37 3 4 7 2" xfId="17232"/>
    <cellStyle name="Normal 10 37 3 4 7 2 2" xfId="17233"/>
    <cellStyle name="Normal 10 37 3 4 7 3" xfId="17234"/>
    <cellStyle name="Normal 10 37 3 4 8" xfId="17235"/>
    <cellStyle name="Normal 10 37 3 4 8 2" xfId="17236"/>
    <cellStyle name="Normal 10 37 3 4 9" xfId="17237"/>
    <cellStyle name="Normal 10 37 3 5" xfId="17238"/>
    <cellStyle name="Normal 10 37 3 5 2" xfId="17239"/>
    <cellStyle name="Normal 10 37 3 5 2 2" xfId="17240"/>
    <cellStyle name="Normal 10 37 3 5 2 2 2" xfId="17241"/>
    <cellStyle name="Normal 10 37 3 5 2 3" xfId="17242"/>
    <cellStyle name="Normal 10 37 3 5 3" xfId="17243"/>
    <cellStyle name="Normal 10 37 3 5 3 2" xfId="17244"/>
    <cellStyle name="Normal 10 37 3 5 4" xfId="17245"/>
    <cellStyle name="Normal 10 37 3 6" xfId="17246"/>
    <cellStyle name="Normal 10 37 3 6 2" xfId="17247"/>
    <cellStyle name="Normal 10 37 3 6 2 2" xfId="17248"/>
    <cellStyle name="Normal 10 37 3 6 2 2 2" xfId="17249"/>
    <cellStyle name="Normal 10 37 3 6 2 3" xfId="17250"/>
    <cellStyle name="Normal 10 37 3 6 3" xfId="17251"/>
    <cellStyle name="Normal 10 37 3 6 3 2" xfId="17252"/>
    <cellStyle name="Normal 10 37 3 6 4" xfId="17253"/>
    <cellStyle name="Normal 10 37 3 7" xfId="17254"/>
    <cellStyle name="Normal 10 37 3 7 2" xfId="17255"/>
    <cellStyle name="Normal 10 37 3 7 2 2" xfId="17256"/>
    <cellStyle name="Normal 10 37 3 7 2 2 2" xfId="17257"/>
    <cellStyle name="Normal 10 37 3 7 2 3" xfId="17258"/>
    <cellStyle name="Normal 10 37 3 7 3" xfId="17259"/>
    <cellStyle name="Normal 10 37 3 7 3 2" xfId="17260"/>
    <cellStyle name="Normal 10 37 3 7 4" xfId="17261"/>
    <cellStyle name="Normal 10 37 3 8" xfId="17262"/>
    <cellStyle name="Normal 10 37 3 8 2" xfId="17263"/>
    <cellStyle name="Normal 10 37 3 8 2 2" xfId="17264"/>
    <cellStyle name="Normal 10 37 3 8 2 2 2" xfId="17265"/>
    <cellStyle name="Normal 10 37 3 8 2 3" xfId="17266"/>
    <cellStyle name="Normal 10 37 3 8 3" xfId="17267"/>
    <cellStyle name="Normal 10 37 3 8 3 2" xfId="17268"/>
    <cellStyle name="Normal 10 37 3 8 4" xfId="17269"/>
    <cellStyle name="Normal 10 37 3 9" xfId="17270"/>
    <cellStyle name="Normal 10 37 3 9 2" xfId="17271"/>
    <cellStyle name="Normal 10 37 3 9 2 2" xfId="17272"/>
    <cellStyle name="Normal 10 37 3 9 2 2 2" xfId="17273"/>
    <cellStyle name="Normal 10 37 3 9 2 3" xfId="17274"/>
    <cellStyle name="Normal 10 37 3 9 3" xfId="17275"/>
    <cellStyle name="Normal 10 37 3 9 3 2" xfId="17276"/>
    <cellStyle name="Normal 10 37 3 9 4" xfId="17277"/>
    <cellStyle name="Normal 10 37 4" xfId="17278"/>
    <cellStyle name="Normal 10 37 4 2" xfId="17279"/>
    <cellStyle name="Normal 10 37 4 2 2" xfId="17280"/>
    <cellStyle name="Normal 10 37 4 2 2 2" xfId="17281"/>
    <cellStyle name="Normal 10 37 4 2 2 2 2" xfId="17282"/>
    <cellStyle name="Normal 10 37 4 2 2 3" xfId="17283"/>
    <cellStyle name="Normal 10 37 4 2 3" xfId="17284"/>
    <cellStyle name="Normal 10 37 4 2 3 2" xfId="17285"/>
    <cellStyle name="Normal 10 37 4 2 4" xfId="17286"/>
    <cellStyle name="Normal 10 37 4 3" xfId="17287"/>
    <cellStyle name="Normal 10 37 4 3 2" xfId="17288"/>
    <cellStyle name="Normal 10 37 4 3 2 2" xfId="17289"/>
    <cellStyle name="Normal 10 37 4 3 2 2 2" xfId="17290"/>
    <cellStyle name="Normal 10 37 4 3 2 3" xfId="17291"/>
    <cellStyle name="Normal 10 37 4 3 3" xfId="17292"/>
    <cellStyle name="Normal 10 37 4 3 3 2" xfId="17293"/>
    <cellStyle name="Normal 10 37 4 3 4" xfId="17294"/>
    <cellStyle name="Normal 10 37 4 4" xfId="17295"/>
    <cellStyle name="Normal 10 37 4 4 2" xfId="17296"/>
    <cellStyle name="Normal 10 37 4 4 2 2" xfId="17297"/>
    <cellStyle name="Normal 10 37 4 4 2 2 2" xfId="17298"/>
    <cellStyle name="Normal 10 37 4 4 2 3" xfId="17299"/>
    <cellStyle name="Normal 10 37 4 4 3" xfId="17300"/>
    <cellStyle name="Normal 10 37 4 4 3 2" xfId="17301"/>
    <cellStyle name="Normal 10 37 4 4 4" xfId="17302"/>
    <cellStyle name="Normal 10 37 4 5" xfId="17303"/>
    <cellStyle name="Normal 10 37 4 5 2" xfId="17304"/>
    <cellStyle name="Normal 10 37 4 5 2 2" xfId="17305"/>
    <cellStyle name="Normal 10 37 4 5 2 2 2" xfId="17306"/>
    <cellStyle name="Normal 10 37 4 5 2 3" xfId="17307"/>
    <cellStyle name="Normal 10 37 4 5 3" xfId="17308"/>
    <cellStyle name="Normal 10 37 4 5 3 2" xfId="17309"/>
    <cellStyle name="Normal 10 37 4 5 4" xfId="17310"/>
    <cellStyle name="Normal 10 37 4 6" xfId="17311"/>
    <cellStyle name="Normal 10 37 4 6 2" xfId="17312"/>
    <cellStyle name="Normal 10 37 4 6 2 2" xfId="17313"/>
    <cellStyle name="Normal 10 37 4 6 2 2 2" xfId="17314"/>
    <cellStyle name="Normal 10 37 4 6 2 3" xfId="17315"/>
    <cellStyle name="Normal 10 37 4 6 3" xfId="17316"/>
    <cellStyle name="Normal 10 37 4 6 3 2" xfId="17317"/>
    <cellStyle name="Normal 10 37 4 6 4" xfId="17318"/>
    <cellStyle name="Normal 10 37 4 7" xfId="17319"/>
    <cellStyle name="Normal 10 37 4 7 2" xfId="17320"/>
    <cellStyle name="Normal 10 37 4 7 2 2" xfId="17321"/>
    <cellStyle name="Normal 10 37 4 7 3" xfId="17322"/>
    <cellStyle name="Normal 10 37 4 8" xfId="17323"/>
    <cellStyle name="Normal 10 37 4 8 2" xfId="17324"/>
    <cellStyle name="Normal 10 37 4 9" xfId="17325"/>
    <cellStyle name="Normal 10 37 5" xfId="17326"/>
    <cellStyle name="Normal 10 37 5 2" xfId="17327"/>
    <cellStyle name="Normal 10 37 5 2 2" xfId="17328"/>
    <cellStyle name="Normal 10 37 5 2 2 2" xfId="17329"/>
    <cellStyle name="Normal 10 37 5 2 2 2 2" xfId="17330"/>
    <cellStyle name="Normal 10 37 5 2 2 3" xfId="17331"/>
    <cellStyle name="Normal 10 37 5 2 3" xfId="17332"/>
    <cellStyle name="Normal 10 37 5 2 3 2" xfId="17333"/>
    <cellStyle name="Normal 10 37 5 2 4" xfId="17334"/>
    <cellStyle name="Normal 10 37 5 3" xfId="17335"/>
    <cellStyle name="Normal 10 37 5 3 2" xfId="17336"/>
    <cellStyle name="Normal 10 37 5 3 2 2" xfId="17337"/>
    <cellStyle name="Normal 10 37 5 3 2 2 2" xfId="17338"/>
    <cellStyle name="Normal 10 37 5 3 2 3" xfId="17339"/>
    <cellStyle name="Normal 10 37 5 3 3" xfId="17340"/>
    <cellStyle name="Normal 10 37 5 3 3 2" xfId="17341"/>
    <cellStyle name="Normal 10 37 5 3 4" xfId="17342"/>
    <cellStyle name="Normal 10 37 5 4" xfId="17343"/>
    <cellStyle name="Normal 10 37 5 4 2" xfId="17344"/>
    <cellStyle name="Normal 10 37 5 4 2 2" xfId="17345"/>
    <cellStyle name="Normal 10 37 5 4 2 2 2" xfId="17346"/>
    <cellStyle name="Normal 10 37 5 4 2 3" xfId="17347"/>
    <cellStyle name="Normal 10 37 5 4 3" xfId="17348"/>
    <cellStyle name="Normal 10 37 5 4 3 2" xfId="17349"/>
    <cellStyle name="Normal 10 37 5 4 4" xfId="17350"/>
    <cellStyle name="Normal 10 37 5 5" xfId="17351"/>
    <cellStyle name="Normal 10 37 5 5 2" xfId="17352"/>
    <cellStyle name="Normal 10 37 5 5 2 2" xfId="17353"/>
    <cellStyle name="Normal 10 37 5 5 2 2 2" xfId="17354"/>
    <cellStyle name="Normal 10 37 5 5 2 3" xfId="17355"/>
    <cellStyle name="Normal 10 37 5 5 3" xfId="17356"/>
    <cellStyle name="Normal 10 37 5 5 3 2" xfId="17357"/>
    <cellStyle name="Normal 10 37 5 5 4" xfId="17358"/>
    <cellStyle name="Normal 10 37 5 6" xfId="17359"/>
    <cellStyle name="Normal 10 37 5 6 2" xfId="17360"/>
    <cellStyle name="Normal 10 37 5 6 2 2" xfId="17361"/>
    <cellStyle name="Normal 10 37 5 6 2 2 2" xfId="17362"/>
    <cellStyle name="Normal 10 37 5 6 2 3" xfId="17363"/>
    <cellStyle name="Normal 10 37 5 6 3" xfId="17364"/>
    <cellStyle name="Normal 10 37 5 6 3 2" xfId="17365"/>
    <cellStyle name="Normal 10 37 5 6 4" xfId="17366"/>
    <cellStyle name="Normal 10 37 5 7" xfId="17367"/>
    <cellStyle name="Normal 10 37 5 7 2" xfId="17368"/>
    <cellStyle name="Normal 10 37 5 7 2 2" xfId="17369"/>
    <cellStyle name="Normal 10 37 5 7 3" xfId="17370"/>
    <cellStyle name="Normal 10 37 5 8" xfId="17371"/>
    <cellStyle name="Normal 10 37 5 8 2" xfId="17372"/>
    <cellStyle name="Normal 10 37 5 9" xfId="17373"/>
    <cellStyle name="Normal 10 37 6" xfId="17374"/>
    <cellStyle name="Normal 10 37 6 2" xfId="17375"/>
    <cellStyle name="Normal 10 37 6 2 2" xfId="17376"/>
    <cellStyle name="Normal 10 37 6 2 2 2" xfId="17377"/>
    <cellStyle name="Normal 10 37 6 2 2 2 2" xfId="17378"/>
    <cellStyle name="Normal 10 37 6 2 2 3" xfId="17379"/>
    <cellStyle name="Normal 10 37 6 2 3" xfId="17380"/>
    <cellStyle name="Normal 10 37 6 2 3 2" xfId="17381"/>
    <cellStyle name="Normal 10 37 6 2 4" xfId="17382"/>
    <cellStyle name="Normal 10 37 6 3" xfId="17383"/>
    <cellStyle name="Normal 10 37 6 3 2" xfId="17384"/>
    <cellStyle name="Normal 10 37 6 3 2 2" xfId="17385"/>
    <cellStyle name="Normal 10 37 6 3 2 2 2" xfId="17386"/>
    <cellStyle name="Normal 10 37 6 3 2 3" xfId="17387"/>
    <cellStyle name="Normal 10 37 6 3 3" xfId="17388"/>
    <cellStyle name="Normal 10 37 6 3 3 2" xfId="17389"/>
    <cellStyle name="Normal 10 37 6 3 4" xfId="17390"/>
    <cellStyle name="Normal 10 37 6 4" xfId="17391"/>
    <cellStyle name="Normal 10 37 6 4 2" xfId="17392"/>
    <cellStyle name="Normal 10 37 6 4 2 2" xfId="17393"/>
    <cellStyle name="Normal 10 37 6 4 2 2 2" xfId="17394"/>
    <cellStyle name="Normal 10 37 6 4 2 3" xfId="17395"/>
    <cellStyle name="Normal 10 37 6 4 3" xfId="17396"/>
    <cellStyle name="Normal 10 37 6 4 3 2" xfId="17397"/>
    <cellStyle name="Normal 10 37 6 4 4" xfId="17398"/>
    <cellStyle name="Normal 10 37 6 5" xfId="17399"/>
    <cellStyle name="Normal 10 37 6 5 2" xfId="17400"/>
    <cellStyle name="Normal 10 37 6 5 2 2" xfId="17401"/>
    <cellStyle name="Normal 10 37 6 5 2 2 2" xfId="17402"/>
    <cellStyle name="Normal 10 37 6 5 2 3" xfId="17403"/>
    <cellStyle name="Normal 10 37 6 5 3" xfId="17404"/>
    <cellStyle name="Normal 10 37 6 5 3 2" xfId="17405"/>
    <cellStyle name="Normal 10 37 6 5 4" xfId="17406"/>
    <cellStyle name="Normal 10 37 6 6" xfId="17407"/>
    <cellStyle name="Normal 10 37 6 6 2" xfId="17408"/>
    <cellStyle name="Normal 10 37 6 6 2 2" xfId="17409"/>
    <cellStyle name="Normal 10 37 6 6 2 2 2" xfId="17410"/>
    <cellStyle name="Normal 10 37 6 6 2 3" xfId="17411"/>
    <cellStyle name="Normal 10 37 6 6 3" xfId="17412"/>
    <cellStyle name="Normal 10 37 6 6 3 2" xfId="17413"/>
    <cellStyle name="Normal 10 37 6 6 4" xfId="17414"/>
    <cellStyle name="Normal 10 37 6 7" xfId="17415"/>
    <cellStyle name="Normal 10 37 6 7 2" xfId="17416"/>
    <cellStyle name="Normal 10 37 6 7 2 2" xfId="17417"/>
    <cellStyle name="Normal 10 37 6 7 3" xfId="17418"/>
    <cellStyle name="Normal 10 37 6 8" xfId="17419"/>
    <cellStyle name="Normal 10 37 6 8 2" xfId="17420"/>
    <cellStyle name="Normal 10 37 6 9" xfId="17421"/>
    <cellStyle name="Normal 10 37 7" xfId="17422"/>
    <cellStyle name="Normal 10 37 7 2" xfId="17423"/>
    <cellStyle name="Normal 10 37 7 2 2" xfId="17424"/>
    <cellStyle name="Normal 10 37 7 2 2 2" xfId="17425"/>
    <cellStyle name="Normal 10 37 7 2 3" xfId="17426"/>
    <cellStyle name="Normal 10 37 7 3" xfId="17427"/>
    <cellStyle name="Normal 10 37 7 3 2" xfId="17428"/>
    <cellStyle name="Normal 10 37 7 4" xfId="17429"/>
    <cellStyle name="Normal 10 37 8" xfId="17430"/>
    <cellStyle name="Normal 10 37 8 2" xfId="17431"/>
    <cellStyle name="Normal 10 37 8 2 2" xfId="17432"/>
    <cellStyle name="Normal 10 37 8 2 2 2" xfId="17433"/>
    <cellStyle name="Normal 10 37 8 2 3" xfId="17434"/>
    <cellStyle name="Normal 10 37 8 3" xfId="17435"/>
    <cellStyle name="Normal 10 37 8 3 2" xfId="17436"/>
    <cellStyle name="Normal 10 37 8 4" xfId="17437"/>
    <cellStyle name="Normal 10 37 9" xfId="17438"/>
    <cellStyle name="Normal 10 37 9 2" xfId="17439"/>
    <cellStyle name="Normal 10 37 9 2 2" xfId="17440"/>
    <cellStyle name="Normal 10 37 9 2 2 2" xfId="17441"/>
    <cellStyle name="Normal 10 37 9 2 3" xfId="17442"/>
    <cellStyle name="Normal 10 37 9 3" xfId="17443"/>
    <cellStyle name="Normal 10 37 9 3 2" xfId="17444"/>
    <cellStyle name="Normal 10 37 9 4" xfId="17445"/>
    <cellStyle name="Normal 10 38" xfId="17446"/>
    <cellStyle name="Normal 10 38 10" xfId="17447"/>
    <cellStyle name="Normal 10 38 10 2" xfId="17448"/>
    <cellStyle name="Normal 10 38 10 2 2" xfId="17449"/>
    <cellStyle name="Normal 10 38 10 2 2 2" xfId="17450"/>
    <cellStyle name="Normal 10 38 10 2 3" xfId="17451"/>
    <cellStyle name="Normal 10 38 10 3" xfId="17452"/>
    <cellStyle name="Normal 10 38 10 3 2" xfId="17453"/>
    <cellStyle name="Normal 10 38 10 4" xfId="17454"/>
    <cellStyle name="Normal 10 38 11" xfId="17455"/>
    <cellStyle name="Normal 10 38 11 2" xfId="17456"/>
    <cellStyle name="Normal 10 38 11 2 2" xfId="17457"/>
    <cellStyle name="Normal 10 38 11 2 2 2" xfId="17458"/>
    <cellStyle name="Normal 10 38 11 2 3" xfId="17459"/>
    <cellStyle name="Normal 10 38 11 3" xfId="17460"/>
    <cellStyle name="Normal 10 38 11 3 2" xfId="17461"/>
    <cellStyle name="Normal 10 38 11 4" xfId="17462"/>
    <cellStyle name="Normal 10 38 12" xfId="17463"/>
    <cellStyle name="Normal 10 38 12 2" xfId="17464"/>
    <cellStyle name="Normal 10 38 12 2 2" xfId="17465"/>
    <cellStyle name="Normal 10 38 12 3" xfId="17466"/>
    <cellStyle name="Normal 10 38 13" xfId="17467"/>
    <cellStyle name="Normal 10 38 13 2" xfId="17468"/>
    <cellStyle name="Normal 10 38 14" xfId="17469"/>
    <cellStyle name="Normal 10 38 2" xfId="17470"/>
    <cellStyle name="Normal 10 38 2 10" xfId="17471"/>
    <cellStyle name="Normal 10 38 2 10 2" xfId="17472"/>
    <cellStyle name="Normal 10 38 2 10 2 2" xfId="17473"/>
    <cellStyle name="Normal 10 38 2 10 3" xfId="17474"/>
    <cellStyle name="Normal 10 38 2 11" xfId="17475"/>
    <cellStyle name="Normal 10 38 2 11 2" xfId="17476"/>
    <cellStyle name="Normal 10 38 2 12" xfId="17477"/>
    <cellStyle name="Normal 10 38 2 2" xfId="17478"/>
    <cellStyle name="Normal 10 38 2 2 2" xfId="17479"/>
    <cellStyle name="Normal 10 38 2 2 2 2" xfId="17480"/>
    <cellStyle name="Normal 10 38 2 2 2 2 2" xfId="17481"/>
    <cellStyle name="Normal 10 38 2 2 2 2 2 2" xfId="17482"/>
    <cellStyle name="Normal 10 38 2 2 2 2 3" xfId="17483"/>
    <cellStyle name="Normal 10 38 2 2 2 3" xfId="17484"/>
    <cellStyle name="Normal 10 38 2 2 2 3 2" xfId="17485"/>
    <cellStyle name="Normal 10 38 2 2 2 4" xfId="17486"/>
    <cellStyle name="Normal 10 38 2 2 3" xfId="17487"/>
    <cellStyle name="Normal 10 38 2 2 3 2" xfId="17488"/>
    <cellStyle name="Normal 10 38 2 2 3 2 2" xfId="17489"/>
    <cellStyle name="Normal 10 38 2 2 3 2 2 2" xfId="17490"/>
    <cellStyle name="Normal 10 38 2 2 3 2 3" xfId="17491"/>
    <cellStyle name="Normal 10 38 2 2 3 3" xfId="17492"/>
    <cellStyle name="Normal 10 38 2 2 3 3 2" xfId="17493"/>
    <cellStyle name="Normal 10 38 2 2 3 4" xfId="17494"/>
    <cellStyle name="Normal 10 38 2 2 4" xfId="17495"/>
    <cellStyle name="Normal 10 38 2 2 4 2" xfId="17496"/>
    <cellStyle name="Normal 10 38 2 2 4 2 2" xfId="17497"/>
    <cellStyle name="Normal 10 38 2 2 4 2 2 2" xfId="17498"/>
    <cellStyle name="Normal 10 38 2 2 4 2 3" xfId="17499"/>
    <cellStyle name="Normal 10 38 2 2 4 3" xfId="17500"/>
    <cellStyle name="Normal 10 38 2 2 4 3 2" xfId="17501"/>
    <cellStyle name="Normal 10 38 2 2 4 4" xfId="17502"/>
    <cellStyle name="Normal 10 38 2 2 5" xfId="17503"/>
    <cellStyle name="Normal 10 38 2 2 5 2" xfId="17504"/>
    <cellStyle name="Normal 10 38 2 2 5 2 2" xfId="17505"/>
    <cellStyle name="Normal 10 38 2 2 5 2 2 2" xfId="17506"/>
    <cellStyle name="Normal 10 38 2 2 5 2 3" xfId="17507"/>
    <cellStyle name="Normal 10 38 2 2 5 3" xfId="17508"/>
    <cellStyle name="Normal 10 38 2 2 5 3 2" xfId="17509"/>
    <cellStyle name="Normal 10 38 2 2 5 4" xfId="17510"/>
    <cellStyle name="Normal 10 38 2 2 6" xfId="17511"/>
    <cellStyle name="Normal 10 38 2 2 6 2" xfId="17512"/>
    <cellStyle name="Normal 10 38 2 2 6 2 2" xfId="17513"/>
    <cellStyle name="Normal 10 38 2 2 6 2 2 2" xfId="17514"/>
    <cellStyle name="Normal 10 38 2 2 6 2 3" xfId="17515"/>
    <cellStyle name="Normal 10 38 2 2 6 3" xfId="17516"/>
    <cellStyle name="Normal 10 38 2 2 6 3 2" xfId="17517"/>
    <cellStyle name="Normal 10 38 2 2 6 4" xfId="17518"/>
    <cellStyle name="Normal 10 38 2 2 7" xfId="17519"/>
    <cellStyle name="Normal 10 38 2 2 7 2" xfId="17520"/>
    <cellStyle name="Normal 10 38 2 2 7 2 2" xfId="17521"/>
    <cellStyle name="Normal 10 38 2 2 7 3" xfId="17522"/>
    <cellStyle name="Normal 10 38 2 2 8" xfId="17523"/>
    <cellStyle name="Normal 10 38 2 2 8 2" xfId="17524"/>
    <cellStyle name="Normal 10 38 2 2 9" xfId="17525"/>
    <cellStyle name="Normal 10 38 2 3" xfId="17526"/>
    <cellStyle name="Normal 10 38 2 3 2" xfId="17527"/>
    <cellStyle name="Normal 10 38 2 3 2 2" xfId="17528"/>
    <cellStyle name="Normal 10 38 2 3 2 2 2" xfId="17529"/>
    <cellStyle name="Normal 10 38 2 3 2 2 2 2" xfId="17530"/>
    <cellStyle name="Normal 10 38 2 3 2 2 3" xfId="17531"/>
    <cellStyle name="Normal 10 38 2 3 2 3" xfId="17532"/>
    <cellStyle name="Normal 10 38 2 3 2 3 2" xfId="17533"/>
    <cellStyle name="Normal 10 38 2 3 2 4" xfId="17534"/>
    <cellStyle name="Normal 10 38 2 3 3" xfId="17535"/>
    <cellStyle name="Normal 10 38 2 3 3 2" xfId="17536"/>
    <cellStyle name="Normal 10 38 2 3 3 2 2" xfId="17537"/>
    <cellStyle name="Normal 10 38 2 3 3 2 2 2" xfId="17538"/>
    <cellStyle name="Normal 10 38 2 3 3 2 3" xfId="17539"/>
    <cellStyle name="Normal 10 38 2 3 3 3" xfId="17540"/>
    <cellStyle name="Normal 10 38 2 3 3 3 2" xfId="17541"/>
    <cellStyle name="Normal 10 38 2 3 3 4" xfId="17542"/>
    <cellStyle name="Normal 10 38 2 3 4" xfId="17543"/>
    <cellStyle name="Normal 10 38 2 3 4 2" xfId="17544"/>
    <cellStyle name="Normal 10 38 2 3 4 2 2" xfId="17545"/>
    <cellStyle name="Normal 10 38 2 3 4 2 2 2" xfId="17546"/>
    <cellStyle name="Normal 10 38 2 3 4 2 3" xfId="17547"/>
    <cellStyle name="Normal 10 38 2 3 4 3" xfId="17548"/>
    <cellStyle name="Normal 10 38 2 3 4 3 2" xfId="17549"/>
    <cellStyle name="Normal 10 38 2 3 4 4" xfId="17550"/>
    <cellStyle name="Normal 10 38 2 3 5" xfId="17551"/>
    <cellStyle name="Normal 10 38 2 3 5 2" xfId="17552"/>
    <cellStyle name="Normal 10 38 2 3 5 2 2" xfId="17553"/>
    <cellStyle name="Normal 10 38 2 3 5 2 2 2" xfId="17554"/>
    <cellStyle name="Normal 10 38 2 3 5 2 3" xfId="17555"/>
    <cellStyle name="Normal 10 38 2 3 5 3" xfId="17556"/>
    <cellStyle name="Normal 10 38 2 3 5 3 2" xfId="17557"/>
    <cellStyle name="Normal 10 38 2 3 5 4" xfId="17558"/>
    <cellStyle name="Normal 10 38 2 3 6" xfId="17559"/>
    <cellStyle name="Normal 10 38 2 3 6 2" xfId="17560"/>
    <cellStyle name="Normal 10 38 2 3 6 2 2" xfId="17561"/>
    <cellStyle name="Normal 10 38 2 3 6 2 2 2" xfId="17562"/>
    <cellStyle name="Normal 10 38 2 3 6 2 3" xfId="17563"/>
    <cellStyle name="Normal 10 38 2 3 6 3" xfId="17564"/>
    <cellStyle name="Normal 10 38 2 3 6 3 2" xfId="17565"/>
    <cellStyle name="Normal 10 38 2 3 6 4" xfId="17566"/>
    <cellStyle name="Normal 10 38 2 3 7" xfId="17567"/>
    <cellStyle name="Normal 10 38 2 3 7 2" xfId="17568"/>
    <cellStyle name="Normal 10 38 2 3 7 2 2" xfId="17569"/>
    <cellStyle name="Normal 10 38 2 3 7 3" xfId="17570"/>
    <cellStyle name="Normal 10 38 2 3 8" xfId="17571"/>
    <cellStyle name="Normal 10 38 2 3 8 2" xfId="17572"/>
    <cellStyle name="Normal 10 38 2 3 9" xfId="17573"/>
    <cellStyle name="Normal 10 38 2 4" xfId="17574"/>
    <cellStyle name="Normal 10 38 2 4 2" xfId="17575"/>
    <cellStyle name="Normal 10 38 2 4 2 2" xfId="17576"/>
    <cellStyle name="Normal 10 38 2 4 2 2 2" xfId="17577"/>
    <cellStyle name="Normal 10 38 2 4 2 2 2 2" xfId="17578"/>
    <cellStyle name="Normal 10 38 2 4 2 2 3" xfId="17579"/>
    <cellStyle name="Normal 10 38 2 4 2 3" xfId="17580"/>
    <cellStyle name="Normal 10 38 2 4 2 3 2" xfId="17581"/>
    <cellStyle name="Normal 10 38 2 4 2 4" xfId="17582"/>
    <cellStyle name="Normal 10 38 2 4 3" xfId="17583"/>
    <cellStyle name="Normal 10 38 2 4 3 2" xfId="17584"/>
    <cellStyle name="Normal 10 38 2 4 3 2 2" xfId="17585"/>
    <cellStyle name="Normal 10 38 2 4 3 2 2 2" xfId="17586"/>
    <cellStyle name="Normal 10 38 2 4 3 2 3" xfId="17587"/>
    <cellStyle name="Normal 10 38 2 4 3 3" xfId="17588"/>
    <cellStyle name="Normal 10 38 2 4 3 3 2" xfId="17589"/>
    <cellStyle name="Normal 10 38 2 4 3 4" xfId="17590"/>
    <cellStyle name="Normal 10 38 2 4 4" xfId="17591"/>
    <cellStyle name="Normal 10 38 2 4 4 2" xfId="17592"/>
    <cellStyle name="Normal 10 38 2 4 4 2 2" xfId="17593"/>
    <cellStyle name="Normal 10 38 2 4 4 2 2 2" xfId="17594"/>
    <cellStyle name="Normal 10 38 2 4 4 2 3" xfId="17595"/>
    <cellStyle name="Normal 10 38 2 4 4 3" xfId="17596"/>
    <cellStyle name="Normal 10 38 2 4 4 3 2" xfId="17597"/>
    <cellStyle name="Normal 10 38 2 4 4 4" xfId="17598"/>
    <cellStyle name="Normal 10 38 2 4 5" xfId="17599"/>
    <cellStyle name="Normal 10 38 2 4 5 2" xfId="17600"/>
    <cellStyle name="Normal 10 38 2 4 5 2 2" xfId="17601"/>
    <cellStyle name="Normal 10 38 2 4 5 2 2 2" xfId="17602"/>
    <cellStyle name="Normal 10 38 2 4 5 2 3" xfId="17603"/>
    <cellStyle name="Normal 10 38 2 4 5 3" xfId="17604"/>
    <cellStyle name="Normal 10 38 2 4 5 3 2" xfId="17605"/>
    <cellStyle name="Normal 10 38 2 4 5 4" xfId="17606"/>
    <cellStyle name="Normal 10 38 2 4 6" xfId="17607"/>
    <cellStyle name="Normal 10 38 2 4 6 2" xfId="17608"/>
    <cellStyle name="Normal 10 38 2 4 6 2 2" xfId="17609"/>
    <cellStyle name="Normal 10 38 2 4 6 2 2 2" xfId="17610"/>
    <cellStyle name="Normal 10 38 2 4 6 2 3" xfId="17611"/>
    <cellStyle name="Normal 10 38 2 4 6 3" xfId="17612"/>
    <cellStyle name="Normal 10 38 2 4 6 3 2" xfId="17613"/>
    <cellStyle name="Normal 10 38 2 4 6 4" xfId="17614"/>
    <cellStyle name="Normal 10 38 2 4 7" xfId="17615"/>
    <cellStyle name="Normal 10 38 2 4 7 2" xfId="17616"/>
    <cellStyle name="Normal 10 38 2 4 7 2 2" xfId="17617"/>
    <cellStyle name="Normal 10 38 2 4 7 3" xfId="17618"/>
    <cellStyle name="Normal 10 38 2 4 8" xfId="17619"/>
    <cellStyle name="Normal 10 38 2 4 8 2" xfId="17620"/>
    <cellStyle name="Normal 10 38 2 4 9" xfId="17621"/>
    <cellStyle name="Normal 10 38 2 5" xfId="17622"/>
    <cellStyle name="Normal 10 38 2 5 2" xfId="17623"/>
    <cellStyle name="Normal 10 38 2 5 2 2" xfId="17624"/>
    <cellStyle name="Normal 10 38 2 5 2 2 2" xfId="17625"/>
    <cellStyle name="Normal 10 38 2 5 2 3" xfId="17626"/>
    <cellStyle name="Normal 10 38 2 5 3" xfId="17627"/>
    <cellStyle name="Normal 10 38 2 5 3 2" xfId="17628"/>
    <cellStyle name="Normal 10 38 2 5 4" xfId="17629"/>
    <cellStyle name="Normal 10 38 2 6" xfId="17630"/>
    <cellStyle name="Normal 10 38 2 6 2" xfId="17631"/>
    <cellStyle name="Normal 10 38 2 6 2 2" xfId="17632"/>
    <cellStyle name="Normal 10 38 2 6 2 2 2" xfId="17633"/>
    <cellStyle name="Normal 10 38 2 6 2 3" xfId="17634"/>
    <cellStyle name="Normal 10 38 2 6 3" xfId="17635"/>
    <cellStyle name="Normal 10 38 2 6 3 2" xfId="17636"/>
    <cellStyle name="Normal 10 38 2 6 4" xfId="17637"/>
    <cellStyle name="Normal 10 38 2 7" xfId="17638"/>
    <cellStyle name="Normal 10 38 2 7 2" xfId="17639"/>
    <cellStyle name="Normal 10 38 2 7 2 2" xfId="17640"/>
    <cellStyle name="Normal 10 38 2 7 2 2 2" xfId="17641"/>
    <cellStyle name="Normal 10 38 2 7 2 3" xfId="17642"/>
    <cellStyle name="Normal 10 38 2 7 3" xfId="17643"/>
    <cellStyle name="Normal 10 38 2 7 3 2" xfId="17644"/>
    <cellStyle name="Normal 10 38 2 7 4" xfId="17645"/>
    <cellStyle name="Normal 10 38 2 8" xfId="17646"/>
    <cellStyle name="Normal 10 38 2 8 2" xfId="17647"/>
    <cellStyle name="Normal 10 38 2 8 2 2" xfId="17648"/>
    <cellStyle name="Normal 10 38 2 8 2 2 2" xfId="17649"/>
    <cellStyle name="Normal 10 38 2 8 2 3" xfId="17650"/>
    <cellStyle name="Normal 10 38 2 8 3" xfId="17651"/>
    <cellStyle name="Normal 10 38 2 8 3 2" xfId="17652"/>
    <cellStyle name="Normal 10 38 2 8 4" xfId="17653"/>
    <cellStyle name="Normal 10 38 2 9" xfId="17654"/>
    <cellStyle name="Normal 10 38 2 9 2" xfId="17655"/>
    <cellStyle name="Normal 10 38 2 9 2 2" xfId="17656"/>
    <cellStyle name="Normal 10 38 2 9 2 2 2" xfId="17657"/>
    <cellStyle name="Normal 10 38 2 9 2 3" xfId="17658"/>
    <cellStyle name="Normal 10 38 2 9 3" xfId="17659"/>
    <cellStyle name="Normal 10 38 2 9 3 2" xfId="17660"/>
    <cellStyle name="Normal 10 38 2 9 4" xfId="17661"/>
    <cellStyle name="Normal 10 38 3" xfId="17662"/>
    <cellStyle name="Normal 10 38 3 10" xfId="17663"/>
    <cellStyle name="Normal 10 38 3 10 2" xfId="17664"/>
    <cellStyle name="Normal 10 38 3 10 2 2" xfId="17665"/>
    <cellStyle name="Normal 10 38 3 10 3" xfId="17666"/>
    <cellStyle name="Normal 10 38 3 11" xfId="17667"/>
    <cellStyle name="Normal 10 38 3 11 2" xfId="17668"/>
    <cellStyle name="Normal 10 38 3 12" xfId="17669"/>
    <cellStyle name="Normal 10 38 3 2" xfId="17670"/>
    <cellStyle name="Normal 10 38 3 2 2" xfId="17671"/>
    <cellStyle name="Normal 10 38 3 2 2 2" xfId="17672"/>
    <cellStyle name="Normal 10 38 3 2 2 2 2" xfId="17673"/>
    <cellStyle name="Normal 10 38 3 2 2 2 2 2" xfId="17674"/>
    <cellStyle name="Normal 10 38 3 2 2 2 3" xfId="17675"/>
    <cellStyle name="Normal 10 38 3 2 2 3" xfId="17676"/>
    <cellStyle name="Normal 10 38 3 2 2 3 2" xfId="17677"/>
    <cellStyle name="Normal 10 38 3 2 2 4" xfId="17678"/>
    <cellStyle name="Normal 10 38 3 2 3" xfId="17679"/>
    <cellStyle name="Normal 10 38 3 2 3 2" xfId="17680"/>
    <cellStyle name="Normal 10 38 3 2 3 2 2" xfId="17681"/>
    <cellStyle name="Normal 10 38 3 2 3 2 2 2" xfId="17682"/>
    <cellStyle name="Normal 10 38 3 2 3 2 3" xfId="17683"/>
    <cellStyle name="Normal 10 38 3 2 3 3" xfId="17684"/>
    <cellStyle name="Normal 10 38 3 2 3 3 2" xfId="17685"/>
    <cellStyle name="Normal 10 38 3 2 3 4" xfId="17686"/>
    <cellStyle name="Normal 10 38 3 2 4" xfId="17687"/>
    <cellStyle name="Normal 10 38 3 2 4 2" xfId="17688"/>
    <cellStyle name="Normal 10 38 3 2 4 2 2" xfId="17689"/>
    <cellStyle name="Normal 10 38 3 2 4 2 2 2" xfId="17690"/>
    <cellStyle name="Normal 10 38 3 2 4 2 3" xfId="17691"/>
    <cellStyle name="Normal 10 38 3 2 4 3" xfId="17692"/>
    <cellStyle name="Normal 10 38 3 2 4 3 2" xfId="17693"/>
    <cellStyle name="Normal 10 38 3 2 4 4" xfId="17694"/>
    <cellStyle name="Normal 10 38 3 2 5" xfId="17695"/>
    <cellStyle name="Normal 10 38 3 2 5 2" xfId="17696"/>
    <cellStyle name="Normal 10 38 3 2 5 2 2" xfId="17697"/>
    <cellStyle name="Normal 10 38 3 2 5 2 2 2" xfId="17698"/>
    <cellStyle name="Normal 10 38 3 2 5 2 3" xfId="17699"/>
    <cellStyle name="Normal 10 38 3 2 5 3" xfId="17700"/>
    <cellStyle name="Normal 10 38 3 2 5 3 2" xfId="17701"/>
    <cellStyle name="Normal 10 38 3 2 5 4" xfId="17702"/>
    <cellStyle name="Normal 10 38 3 2 6" xfId="17703"/>
    <cellStyle name="Normal 10 38 3 2 6 2" xfId="17704"/>
    <cellStyle name="Normal 10 38 3 2 6 2 2" xfId="17705"/>
    <cellStyle name="Normal 10 38 3 2 6 2 2 2" xfId="17706"/>
    <cellStyle name="Normal 10 38 3 2 6 2 3" xfId="17707"/>
    <cellStyle name="Normal 10 38 3 2 6 3" xfId="17708"/>
    <cellStyle name="Normal 10 38 3 2 6 3 2" xfId="17709"/>
    <cellStyle name="Normal 10 38 3 2 6 4" xfId="17710"/>
    <cellStyle name="Normal 10 38 3 2 7" xfId="17711"/>
    <cellStyle name="Normal 10 38 3 2 7 2" xfId="17712"/>
    <cellStyle name="Normal 10 38 3 2 7 2 2" xfId="17713"/>
    <cellStyle name="Normal 10 38 3 2 7 3" xfId="17714"/>
    <cellStyle name="Normal 10 38 3 2 8" xfId="17715"/>
    <cellStyle name="Normal 10 38 3 2 8 2" xfId="17716"/>
    <cellStyle name="Normal 10 38 3 2 9" xfId="17717"/>
    <cellStyle name="Normal 10 38 3 3" xfId="17718"/>
    <cellStyle name="Normal 10 38 3 3 2" xfId="17719"/>
    <cellStyle name="Normal 10 38 3 3 2 2" xfId="17720"/>
    <cellStyle name="Normal 10 38 3 3 2 2 2" xfId="17721"/>
    <cellStyle name="Normal 10 38 3 3 2 2 2 2" xfId="17722"/>
    <cellStyle name="Normal 10 38 3 3 2 2 3" xfId="17723"/>
    <cellStyle name="Normal 10 38 3 3 2 3" xfId="17724"/>
    <cellStyle name="Normal 10 38 3 3 2 3 2" xfId="17725"/>
    <cellStyle name="Normal 10 38 3 3 2 4" xfId="17726"/>
    <cellStyle name="Normal 10 38 3 3 3" xfId="17727"/>
    <cellStyle name="Normal 10 38 3 3 3 2" xfId="17728"/>
    <cellStyle name="Normal 10 38 3 3 3 2 2" xfId="17729"/>
    <cellStyle name="Normal 10 38 3 3 3 2 2 2" xfId="17730"/>
    <cellStyle name="Normal 10 38 3 3 3 2 3" xfId="17731"/>
    <cellStyle name="Normal 10 38 3 3 3 3" xfId="17732"/>
    <cellStyle name="Normal 10 38 3 3 3 3 2" xfId="17733"/>
    <cellStyle name="Normal 10 38 3 3 3 4" xfId="17734"/>
    <cellStyle name="Normal 10 38 3 3 4" xfId="17735"/>
    <cellStyle name="Normal 10 38 3 3 4 2" xfId="17736"/>
    <cellStyle name="Normal 10 38 3 3 4 2 2" xfId="17737"/>
    <cellStyle name="Normal 10 38 3 3 4 2 2 2" xfId="17738"/>
    <cellStyle name="Normal 10 38 3 3 4 2 3" xfId="17739"/>
    <cellStyle name="Normal 10 38 3 3 4 3" xfId="17740"/>
    <cellStyle name="Normal 10 38 3 3 4 3 2" xfId="17741"/>
    <cellStyle name="Normal 10 38 3 3 4 4" xfId="17742"/>
    <cellStyle name="Normal 10 38 3 3 5" xfId="17743"/>
    <cellStyle name="Normal 10 38 3 3 5 2" xfId="17744"/>
    <cellStyle name="Normal 10 38 3 3 5 2 2" xfId="17745"/>
    <cellStyle name="Normal 10 38 3 3 5 2 2 2" xfId="17746"/>
    <cellStyle name="Normal 10 38 3 3 5 2 3" xfId="17747"/>
    <cellStyle name="Normal 10 38 3 3 5 3" xfId="17748"/>
    <cellStyle name="Normal 10 38 3 3 5 3 2" xfId="17749"/>
    <cellStyle name="Normal 10 38 3 3 5 4" xfId="17750"/>
    <cellStyle name="Normal 10 38 3 3 6" xfId="17751"/>
    <cellStyle name="Normal 10 38 3 3 6 2" xfId="17752"/>
    <cellStyle name="Normal 10 38 3 3 6 2 2" xfId="17753"/>
    <cellStyle name="Normal 10 38 3 3 6 2 2 2" xfId="17754"/>
    <cellStyle name="Normal 10 38 3 3 6 2 3" xfId="17755"/>
    <cellStyle name="Normal 10 38 3 3 6 3" xfId="17756"/>
    <cellStyle name="Normal 10 38 3 3 6 3 2" xfId="17757"/>
    <cellStyle name="Normal 10 38 3 3 6 4" xfId="17758"/>
    <cellStyle name="Normal 10 38 3 3 7" xfId="17759"/>
    <cellStyle name="Normal 10 38 3 3 7 2" xfId="17760"/>
    <cellStyle name="Normal 10 38 3 3 7 2 2" xfId="17761"/>
    <cellStyle name="Normal 10 38 3 3 7 3" xfId="17762"/>
    <cellStyle name="Normal 10 38 3 3 8" xfId="17763"/>
    <cellStyle name="Normal 10 38 3 3 8 2" xfId="17764"/>
    <cellStyle name="Normal 10 38 3 3 9" xfId="17765"/>
    <cellStyle name="Normal 10 38 3 4" xfId="17766"/>
    <cellStyle name="Normal 10 38 3 4 2" xfId="17767"/>
    <cellStyle name="Normal 10 38 3 4 2 2" xfId="17768"/>
    <cellStyle name="Normal 10 38 3 4 2 2 2" xfId="17769"/>
    <cellStyle name="Normal 10 38 3 4 2 2 2 2" xfId="17770"/>
    <cellStyle name="Normal 10 38 3 4 2 2 3" xfId="17771"/>
    <cellStyle name="Normal 10 38 3 4 2 3" xfId="17772"/>
    <cellStyle name="Normal 10 38 3 4 2 3 2" xfId="17773"/>
    <cellStyle name="Normal 10 38 3 4 2 4" xfId="17774"/>
    <cellStyle name="Normal 10 38 3 4 3" xfId="17775"/>
    <cellStyle name="Normal 10 38 3 4 3 2" xfId="17776"/>
    <cellStyle name="Normal 10 38 3 4 3 2 2" xfId="17777"/>
    <cellStyle name="Normal 10 38 3 4 3 2 2 2" xfId="17778"/>
    <cellStyle name="Normal 10 38 3 4 3 2 3" xfId="17779"/>
    <cellStyle name="Normal 10 38 3 4 3 3" xfId="17780"/>
    <cellStyle name="Normal 10 38 3 4 3 3 2" xfId="17781"/>
    <cellStyle name="Normal 10 38 3 4 3 4" xfId="17782"/>
    <cellStyle name="Normal 10 38 3 4 4" xfId="17783"/>
    <cellStyle name="Normal 10 38 3 4 4 2" xfId="17784"/>
    <cellStyle name="Normal 10 38 3 4 4 2 2" xfId="17785"/>
    <cellStyle name="Normal 10 38 3 4 4 2 2 2" xfId="17786"/>
    <cellStyle name="Normal 10 38 3 4 4 2 3" xfId="17787"/>
    <cellStyle name="Normal 10 38 3 4 4 3" xfId="17788"/>
    <cellStyle name="Normal 10 38 3 4 4 3 2" xfId="17789"/>
    <cellStyle name="Normal 10 38 3 4 4 4" xfId="17790"/>
    <cellStyle name="Normal 10 38 3 4 5" xfId="17791"/>
    <cellStyle name="Normal 10 38 3 4 5 2" xfId="17792"/>
    <cellStyle name="Normal 10 38 3 4 5 2 2" xfId="17793"/>
    <cellStyle name="Normal 10 38 3 4 5 2 2 2" xfId="17794"/>
    <cellStyle name="Normal 10 38 3 4 5 2 3" xfId="17795"/>
    <cellStyle name="Normal 10 38 3 4 5 3" xfId="17796"/>
    <cellStyle name="Normal 10 38 3 4 5 3 2" xfId="17797"/>
    <cellStyle name="Normal 10 38 3 4 5 4" xfId="17798"/>
    <cellStyle name="Normal 10 38 3 4 6" xfId="17799"/>
    <cellStyle name="Normal 10 38 3 4 6 2" xfId="17800"/>
    <cellStyle name="Normal 10 38 3 4 6 2 2" xfId="17801"/>
    <cellStyle name="Normal 10 38 3 4 6 2 2 2" xfId="17802"/>
    <cellStyle name="Normal 10 38 3 4 6 2 3" xfId="17803"/>
    <cellStyle name="Normal 10 38 3 4 6 3" xfId="17804"/>
    <cellStyle name="Normal 10 38 3 4 6 3 2" xfId="17805"/>
    <cellStyle name="Normal 10 38 3 4 6 4" xfId="17806"/>
    <cellStyle name="Normal 10 38 3 4 7" xfId="17807"/>
    <cellStyle name="Normal 10 38 3 4 7 2" xfId="17808"/>
    <cellStyle name="Normal 10 38 3 4 7 2 2" xfId="17809"/>
    <cellStyle name="Normal 10 38 3 4 7 3" xfId="17810"/>
    <cellStyle name="Normal 10 38 3 4 8" xfId="17811"/>
    <cellStyle name="Normal 10 38 3 4 8 2" xfId="17812"/>
    <cellStyle name="Normal 10 38 3 4 9" xfId="17813"/>
    <cellStyle name="Normal 10 38 3 5" xfId="17814"/>
    <cellStyle name="Normal 10 38 3 5 2" xfId="17815"/>
    <cellStyle name="Normal 10 38 3 5 2 2" xfId="17816"/>
    <cellStyle name="Normal 10 38 3 5 2 2 2" xfId="17817"/>
    <cellStyle name="Normal 10 38 3 5 2 3" xfId="17818"/>
    <cellStyle name="Normal 10 38 3 5 3" xfId="17819"/>
    <cellStyle name="Normal 10 38 3 5 3 2" xfId="17820"/>
    <cellStyle name="Normal 10 38 3 5 4" xfId="17821"/>
    <cellStyle name="Normal 10 38 3 6" xfId="17822"/>
    <cellStyle name="Normal 10 38 3 6 2" xfId="17823"/>
    <cellStyle name="Normal 10 38 3 6 2 2" xfId="17824"/>
    <cellStyle name="Normal 10 38 3 6 2 2 2" xfId="17825"/>
    <cellStyle name="Normal 10 38 3 6 2 3" xfId="17826"/>
    <cellStyle name="Normal 10 38 3 6 3" xfId="17827"/>
    <cellStyle name="Normal 10 38 3 6 3 2" xfId="17828"/>
    <cellStyle name="Normal 10 38 3 6 4" xfId="17829"/>
    <cellStyle name="Normal 10 38 3 7" xfId="17830"/>
    <cellStyle name="Normal 10 38 3 7 2" xfId="17831"/>
    <cellStyle name="Normal 10 38 3 7 2 2" xfId="17832"/>
    <cellStyle name="Normal 10 38 3 7 2 2 2" xfId="17833"/>
    <cellStyle name="Normal 10 38 3 7 2 3" xfId="17834"/>
    <cellStyle name="Normal 10 38 3 7 3" xfId="17835"/>
    <cellStyle name="Normal 10 38 3 7 3 2" xfId="17836"/>
    <cellStyle name="Normal 10 38 3 7 4" xfId="17837"/>
    <cellStyle name="Normal 10 38 3 8" xfId="17838"/>
    <cellStyle name="Normal 10 38 3 8 2" xfId="17839"/>
    <cellStyle name="Normal 10 38 3 8 2 2" xfId="17840"/>
    <cellStyle name="Normal 10 38 3 8 2 2 2" xfId="17841"/>
    <cellStyle name="Normal 10 38 3 8 2 3" xfId="17842"/>
    <cellStyle name="Normal 10 38 3 8 3" xfId="17843"/>
    <cellStyle name="Normal 10 38 3 8 3 2" xfId="17844"/>
    <cellStyle name="Normal 10 38 3 8 4" xfId="17845"/>
    <cellStyle name="Normal 10 38 3 9" xfId="17846"/>
    <cellStyle name="Normal 10 38 3 9 2" xfId="17847"/>
    <cellStyle name="Normal 10 38 3 9 2 2" xfId="17848"/>
    <cellStyle name="Normal 10 38 3 9 2 2 2" xfId="17849"/>
    <cellStyle name="Normal 10 38 3 9 2 3" xfId="17850"/>
    <cellStyle name="Normal 10 38 3 9 3" xfId="17851"/>
    <cellStyle name="Normal 10 38 3 9 3 2" xfId="17852"/>
    <cellStyle name="Normal 10 38 3 9 4" xfId="17853"/>
    <cellStyle name="Normal 10 38 4" xfId="17854"/>
    <cellStyle name="Normal 10 38 4 2" xfId="17855"/>
    <cellStyle name="Normal 10 38 4 2 2" xfId="17856"/>
    <cellStyle name="Normal 10 38 4 2 2 2" xfId="17857"/>
    <cellStyle name="Normal 10 38 4 2 2 2 2" xfId="17858"/>
    <cellStyle name="Normal 10 38 4 2 2 3" xfId="17859"/>
    <cellStyle name="Normal 10 38 4 2 3" xfId="17860"/>
    <cellStyle name="Normal 10 38 4 2 3 2" xfId="17861"/>
    <cellStyle name="Normal 10 38 4 2 4" xfId="17862"/>
    <cellStyle name="Normal 10 38 4 3" xfId="17863"/>
    <cellStyle name="Normal 10 38 4 3 2" xfId="17864"/>
    <cellStyle name="Normal 10 38 4 3 2 2" xfId="17865"/>
    <cellStyle name="Normal 10 38 4 3 2 2 2" xfId="17866"/>
    <cellStyle name="Normal 10 38 4 3 2 3" xfId="17867"/>
    <cellStyle name="Normal 10 38 4 3 3" xfId="17868"/>
    <cellStyle name="Normal 10 38 4 3 3 2" xfId="17869"/>
    <cellStyle name="Normal 10 38 4 3 4" xfId="17870"/>
    <cellStyle name="Normal 10 38 4 4" xfId="17871"/>
    <cellStyle name="Normal 10 38 4 4 2" xfId="17872"/>
    <cellStyle name="Normal 10 38 4 4 2 2" xfId="17873"/>
    <cellStyle name="Normal 10 38 4 4 2 2 2" xfId="17874"/>
    <cellStyle name="Normal 10 38 4 4 2 3" xfId="17875"/>
    <cellStyle name="Normal 10 38 4 4 3" xfId="17876"/>
    <cellStyle name="Normal 10 38 4 4 3 2" xfId="17877"/>
    <cellStyle name="Normal 10 38 4 4 4" xfId="17878"/>
    <cellStyle name="Normal 10 38 4 5" xfId="17879"/>
    <cellStyle name="Normal 10 38 4 5 2" xfId="17880"/>
    <cellStyle name="Normal 10 38 4 5 2 2" xfId="17881"/>
    <cellStyle name="Normal 10 38 4 5 2 2 2" xfId="17882"/>
    <cellStyle name="Normal 10 38 4 5 2 3" xfId="17883"/>
    <cellStyle name="Normal 10 38 4 5 3" xfId="17884"/>
    <cellStyle name="Normal 10 38 4 5 3 2" xfId="17885"/>
    <cellStyle name="Normal 10 38 4 5 4" xfId="17886"/>
    <cellStyle name="Normal 10 38 4 6" xfId="17887"/>
    <cellStyle name="Normal 10 38 4 6 2" xfId="17888"/>
    <cellStyle name="Normal 10 38 4 6 2 2" xfId="17889"/>
    <cellStyle name="Normal 10 38 4 6 2 2 2" xfId="17890"/>
    <cellStyle name="Normal 10 38 4 6 2 3" xfId="17891"/>
    <cellStyle name="Normal 10 38 4 6 3" xfId="17892"/>
    <cellStyle name="Normal 10 38 4 6 3 2" xfId="17893"/>
    <cellStyle name="Normal 10 38 4 6 4" xfId="17894"/>
    <cellStyle name="Normal 10 38 4 7" xfId="17895"/>
    <cellStyle name="Normal 10 38 4 7 2" xfId="17896"/>
    <cellStyle name="Normal 10 38 4 7 2 2" xfId="17897"/>
    <cellStyle name="Normal 10 38 4 7 3" xfId="17898"/>
    <cellStyle name="Normal 10 38 4 8" xfId="17899"/>
    <cellStyle name="Normal 10 38 4 8 2" xfId="17900"/>
    <cellStyle name="Normal 10 38 4 9" xfId="17901"/>
    <cellStyle name="Normal 10 38 5" xfId="17902"/>
    <cellStyle name="Normal 10 38 5 2" xfId="17903"/>
    <cellStyle name="Normal 10 38 5 2 2" xfId="17904"/>
    <cellStyle name="Normal 10 38 5 2 2 2" xfId="17905"/>
    <cellStyle name="Normal 10 38 5 2 2 2 2" xfId="17906"/>
    <cellStyle name="Normal 10 38 5 2 2 3" xfId="17907"/>
    <cellStyle name="Normal 10 38 5 2 3" xfId="17908"/>
    <cellStyle name="Normal 10 38 5 2 3 2" xfId="17909"/>
    <cellStyle name="Normal 10 38 5 2 4" xfId="17910"/>
    <cellStyle name="Normal 10 38 5 3" xfId="17911"/>
    <cellStyle name="Normal 10 38 5 3 2" xfId="17912"/>
    <cellStyle name="Normal 10 38 5 3 2 2" xfId="17913"/>
    <cellStyle name="Normal 10 38 5 3 2 2 2" xfId="17914"/>
    <cellStyle name="Normal 10 38 5 3 2 3" xfId="17915"/>
    <cellStyle name="Normal 10 38 5 3 3" xfId="17916"/>
    <cellStyle name="Normal 10 38 5 3 3 2" xfId="17917"/>
    <cellStyle name="Normal 10 38 5 3 4" xfId="17918"/>
    <cellStyle name="Normal 10 38 5 4" xfId="17919"/>
    <cellStyle name="Normal 10 38 5 4 2" xfId="17920"/>
    <cellStyle name="Normal 10 38 5 4 2 2" xfId="17921"/>
    <cellStyle name="Normal 10 38 5 4 2 2 2" xfId="17922"/>
    <cellStyle name="Normal 10 38 5 4 2 3" xfId="17923"/>
    <cellStyle name="Normal 10 38 5 4 3" xfId="17924"/>
    <cellStyle name="Normal 10 38 5 4 3 2" xfId="17925"/>
    <cellStyle name="Normal 10 38 5 4 4" xfId="17926"/>
    <cellStyle name="Normal 10 38 5 5" xfId="17927"/>
    <cellStyle name="Normal 10 38 5 5 2" xfId="17928"/>
    <cellStyle name="Normal 10 38 5 5 2 2" xfId="17929"/>
    <cellStyle name="Normal 10 38 5 5 2 2 2" xfId="17930"/>
    <cellStyle name="Normal 10 38 5 5 2 3" xfId="17931"/>
    <cellStyle name="Normal 10 38 5 5 3" xfId="17932"/>
    <cellStyle name="Normal 10 38 5 5 3 2" xfId="17933"/>
    <cellStyle name="Normal 10 38 5 5 4" xfId="17934"/>
    <cellStyle name="Normal 10 38 5 6" xfId="17935"/>
    <cellStyle name="Normal 10 38 5 6 2" xfId="17936"/>
    <cellStyle name="Normal 10 38 5 6 2 2" xfId="17937"/>
    <cellStyle name="Normal 10 38 5 6 2 2 2" xfId="17938"/>
    <cellStyle name="Normal 10 38 5 6 2 3" xfId="17939"/>
    <cellStyle name="Normal 10 38 5 6 3" xfId="17940"/>
    <cellStyle name="Normal 10 38 5 6 3 2" xfId="17941"/>
    <cellStyle name="Normal 10 38 5 6 4" xfId="17942"/>
    <cellStyle name="Normal 10 38 5 7" xfId="17943"/>
    <cellStyle name="Normal 10 38 5 7 2" xfId="17944"/>
    <cellStyle name="Normal 10 38 5 7 2 2" xfId="17945"/>
    <cellStyle name="Normal 10 38 5 7 3" xfId="17946"/>
    <cellStyle name="Normal 10 38 5 8" xfId="17947"/>
    <cellStyle name="Normal 10 38 5 8 2" xfId="17948"/>
    <cellStyle name="Normal 10 38 5 9" xfId="17949"/>
    <cellStyle name="Normal 10 38 6" xfId="17950"/>
    <cellStyle name="Normal 10 38 6 2" xfId="17951"/>
    <cellStyle name="Normal 10 38 6 2 2" xfId="17952"/>
    <cellStyle name="Normal 10 38 6 2 2 2" xfId="17953"/>
    <cellStyle name="Normal 10 38 6 2 2 2 2" xfId="17954"/>
    <cellStyle name="Normal 10 38 6 2 2 3" xfId="17955"/>
    <cellStyle name="Normal 10 38 6 2 3" xfId="17956"/>
    <cellStyle name="Normal 10 38 6 2 3 2" xfId="17957"/>
    <cellStyle name="Normal 10 38 6 2 4" xfId="17958"/>
    <cellStyle name="Normal 10 38 6 3" xfId="17959"/>
    <cellStyle name="Normal 10 38 6 3 2" xfId="17960"/>
    <cellStyle name="Normal 10 38 6 3 2 2" xfId="17961"/>
    <cellStyle name="Normal 10 38 6 3 2 2 2" xfId="17962"/>
    <cellStyle name="Normal 10 38 6 3 2 3" xfId="17963"/>
    <cellStyle name="Normal 10 38 6 3 3" xfId="17964"/>
    <cellStyle name="Normal 10 38 6 3 3 2" xfId="17965"/>
    <cellStyle name="Normal 10 38 6 3 4" xfId="17966"/>
    <cellStyle name="Normal 10 38 6 4" xfId="17967"/>
    <cellStyle name="Normal 10 38 6 4 2" xfId="17968"/>
    <cellStyle name="Normal 10 38 6 4 2 2" xfId="17969"/>
    <cellStyle name="Normal 10 38 6 4 2 2 2" xfId="17970"/>
    <cellStyle name="Normal 10 38 6 4 2 3" xfId="17971"/>
    <cellStyle name="Normal 10 38 6 4 3" xfId="17972"/>
    <cellStyle name="Normal 10 38 6 4 3 2" xfId="17973"/>
    <cellStyle name="Normal 10 38 6 4 4" xfId="17974"/>
    <cellStyle name="Normal 10 38 6 5" xfId="17975"/>
    <cellStyle name="Normal 10 38 6 5 2" xfId="17976"/>
    <cellStyle name="Normal 10 38 6 5 2 2" xfId="17977"/>
    <cellStyle name="Normal 10 38 6 5 2 2 2" xfId="17978"/>
    <cellStyle name="Normal 10 38 6 5 2 3" xfId="17979"/>
    <cellStyle name="Normal 10 38 6 5 3" xfId="17980"/>
    <cellStyle name="Normal 10 38 6 5 3 2" xfId="17981"/>
    <cellStyle name="Normal 10 38 6 5 4" xfId="17982"/>
    <cellStyle name="Normal 10 38 6 6" xfId="17983"/>
    <cellStyle name="Normal 10 38 6 6 2" xfId="17984"/>
    <cellStyle name="Normal 10 38 6 6 2 2" xfId="17985"/>
    <cellStyle name="Normal 10 38 6 6 2 2 2" xfId="17986"/>
    <cellStyle name="Normal 10 38 6 6 2 3" xfId="17987"/>
    <cellStyle name="Normal 10 38 6 6 3" xfId="17988"/>
    <cellStyle name="Normal 10 38 6 6 3 2" xfId="17989"/>
    <cellStyle name="Normal 10 38 6 6 4" xfId="17990"/>
    <cellStyle name="Normal 10 38 6 7" xfId="17991"/>
    <cellStyle name="Normal 10 38 6 7 2" xfId="17992"/>
    <cellStyle name="Normal 10 38 6 7 2 2" xfId="17993"/>
    <cellStyle name="Normal 10 38 6 7 3" xfId="17994"/>
    <cellStyle name="Normal 10 38 6 8" xfId="17995"/>
    <cellStyle name="Normal 10 38 6 8 2" xfId="17996"/>
    <cellStyle name="Normal 10 38 6 9" xfId="17997"/>
    <cellStyle name="Normal 10 38 7" xfId="17998"/>
    <cellStyle name="Normal 10 38 7 2" xfId="17999"/>
    <cellStyle name="Normal 10 38 7 2 2" xfId="18000"/>
    <cellStyle name="Normal 10 38 7 2 2 2" xfId="18001"/>
    <cellStyle name="Normal 10 38 7 2 3" xfId="18002"/>
    <cellStyle name="Normal 10 38 7 3" xfId="18003"/>
    <cellStyle name="Normal 10 38 7 3 2" xfId="18004"/>
    <cellStyle name="Normal 10 38 7 4" xfId="18005"/>
    <cellStyle name="Normal 10 38 8" xfId="18006"/>
    <cellStyle name="Normal 10 38 8 2" xfId="18007"/>
    <cellStyle name="Normal 10 38 8 2 2" xfId="18008"/>
    <cellStyle name="Normal 10 38 8 2 2 2" xfId="18009"/>
    <cellStyle name="Normal 10 38 8 2 3" xfId="18010"/>
    <cellStyle name="Normal 10 38 8 3" xfId="18011"/>
    <cellStyle name="Normal 10 38 8 3 2" xfId="18012"/>
    <cellStyle name="Normal 10 38 8 4" xfId="18013"/>
    <cellStyle name="Normal 10 38 9" xfId="18014"/>
    <cellStyle name="Normal 10 38 9 2" xfId="18015"/>
    <cellStyle name="Normal 10 38 9 2 2" xfId="18016"/>
    <cellStyle name="Normal 10 38 9 2 2 2" xfId="18017"/>
    <cellStyle name="Normal 10 38 9 2 3" xfId="18018"/>
    <cellStyle name="Normal 10 38 9 3" xfId="18019"/>
    <cellStyle name="Normal 10 38 9 3 2" xfId="18020"/>
    <cellStyle name="Normal 10 38 9 4" xfId="18021"/>
    <cellStyle name="Normal 10 39" xfId="18022"/>
    <cellStyle name="Normal 10 39 10" xfId="18023"/>
    <cellStyle name="Normal 10 39 10 2" xfId="18024"/>
    <cellStyle name="Normal 10 39 10 2 2" xfId="18025"/>
    <cellStyle name="Normal 10 39 10 2 2 2" xfId="18026"/>
    <cellStyle name="Normal 10 39 10 2 3" xfId="18027"/>
    <cellStyle name="Normal 10 39 10 3" xfId="18028"/>
    <cellStyle name="Normal 10 39 10 3 2" xfId="18029"/>
    <cellStyle name="Normal 10 39 10 4" xfId="18030"/>
    <cellStyle name="Normal 10 39 11" xfId="18031"/>
    <cellStyle name="Normal 10 39 11 2" xfId="18032"/>
    <cellStyle name="Normal 10 39 11 2 2" xfId="18033"/>
    <cellStyle name="Normal 10 39 11 2 2 2" xfId="18034"/>
    <cellStyle name="Normal 10 39 11 2 3" xfId="18035"/>
    <cellStyle name="Normal 10 39 11 3" xfId="18036"/>
    <cellStyle name="Normal 10 39 11 3 2" xfId="18037"/>
    <cellStyle name="Normal 10 39 11 4" xfId="18038"/>
    <cellStyle name="Normal 10 39 12" xfId="18039"/>
    <cellStyle name="Normal 10 39 12 2" xfId="18040"/>
    <cellStyle name="Normal 10 39 12 2 2" xfId="18041"/>
    <cellStyle name="Normal 10 39 12 3" xfId="18042"/>
    <cellStyle name="Normal 10 39 13" xfId="18043"/>
    <cellStyle name="Normal 10 39 13 2" xfId="18044"/>
    <cellStyle name="Normal 10 39 14" xfId="18045"/>
    <cellStyle name="Normal 10 39 2" xfId="18046"/>
    <cellStyle name="Normal 10 39 2 10" xfId="18047"/>
    <cellStyle name="Normal 10 39 2 10 2" xfId="18048"/>
    <cellStyle name="Normal 10 39 2 10 2 2" xfId="18049"/>
    <cellStyle name="Normal 10 39 2 10 3" xfId="18050"/>
    <cellStyle name="Normal 10 39 2 11" xfId="18051"/>
    <cellStyle name="Normal 10 39 2 11 2" xfId="18052"/>
    <cellStyle name="Normal 10 39 2 12" xfId="18053"/>
    <cellStyle name="Normal 10 39 2 2" xfId="18054"/>
    <cellStyle name="Normal 10 39 2 2 2" xfId="18055"/>
    <cellStyle name="Normal 10 39 2 2 2 2" xfId="18056"/>
    <cellStyle name="Normal 10 39 2 2 2 2 2" xfId="18057"/>
    <cellStyle name="Normal 10 39 2 2 2 2 2 2" xfId="18058"/>
    <cellStyle name="Normal 10 39 2 2 2 2 3" xfId="18059"/>
    <cellStyle name="Normal 10 39 2 2 2 3" xfId="18060"/>
    <cellStyle name="Normal 10 39 2 2 2 3 2" xfId="18061"/>
    <cellStyle name="Normal 10 39 2 2 2 4" xfId="18062"/>
    <cellStyle name="Normal 10 39 2 2 3" xfId="18063"/>
    <cellStyle name="Normal 10 39 2 2 3 2" xfId="18064"/>
    <cellStyle name="Normal 10 39 2 2 3 2 2" xfId="18065"/>
    <cellStyle name="Normal 10 39 2 2 3 2 2 2" xfId="18066"/>
    <cellStyle name="Normal 10 39 2 2 3 2 3" xfId="18067"/>
    <cellStyle name="Normal 10 39 2 2 3 3" xfId="18068"/>
    <cellStyle name="Normal 10 39 2 2 3 3 2" xfId="18069"/>
    <cellStyle name="Normal 10 39 2 2 3 4" xfId="18070"/>
    <cellStyle name="Normal 10 39 2 2 4" xfId="18071"/>
    <cellStyle name="Normal 10 39 2 2 4 2" xfId="18072"/>
    <cellStyle name="Normal 10 39 2 2 4 2 2" xfId="18073"/>
    <cellStyle name="Normal 10 39 2 2 4 2 2 2" xfId="18074"/>
    <cellStyle name="Normal 10 39 2 2 4 2 3" xfId="18075"/>
    <cellStyle name="Normal 10 39 2 2 4 3" xfId="18076"/>
    <cellStyle name="Normal 10 39 2 2 4 3 2" xfId="18077"/>
    <cellStyle name="Normal 10 39 2 2 4 4" xfId="18078"/>
    <cellStyle name="Normal 10 39 2 2 5" xfId="18079"/>
    <cellStyle name="Normal 10 39 2 2 5 2" xfId="18080"/>
    <cellStyle name="Normal 10 39 2 2 5 2 2" xfId="18081"/>
    <cellStyle name="Normal 10 39 2 2 5 2 2 2" xfId="18082"/>
    <cellStyle name="Normal 10 39 2 2 5 2 3" xfId="18083"/>
    <cellStyle name="Normal 10 39 2 2 5 3" xfId="18084"/>
    <cellStyle name="Normal 10 39 2 2 5 3 2" xfId="18085"/>
    <cellStyle name="Normal 10 39 2 2 5 4" xfId="18086"/>
    <cellStyle name="Normal 10 39 2 2 6" xfId="18087"/>
    <cellStyle name="Normal 10 39 2 2 6 2" xfId="18088"/>
    <cellStyle name="Normal 10 39 2 2 6 2 2" xfId="18089"/>
    <cellStyle name="Normal 10 39 2 2 6 2 2 2" xfId="18090"/>
    <cellStyle name="Normal 10 39 2 2 6 2 3" xfId="18091"/>
    <cellStyle name="Normal 10 39 2 2 6 3" xfId="18092"/>
    <cellStyle name="Normal 10 39 2 2 6 3 2" xfId="18093"/>
    <cellStyle name="Normal 10 39 2 2 6 4" xfId="18094"/>
    <cellStyle name="Normal 10 39 2 2 7" xfId="18095"/>
    <cellStyle name="Normal 10 39 2 2 7 2" xfId="18096"/>
    <cellStyle name="Normal 10 39 2 2 7 2 2" xfId="18097"/>
    <cellStyle name="Normal 10 39 2 2 7 3" xfId="18098"/>
    <cellStyle name="Normal 10 39 2 2 8" xfId="18099"/>
    <cellStyle name="Normal 10 39 2 2 8 2" xfId="18100"/>
    <cellStyle name="Normal 10 39 2 2 9" xfId="18101"/>
    <cellStyle name="Normal 10 39 2 3" xfId="18102"/>
    <cellStyle name="Normal 10 39 2 3 2" xfId="18103"/>
    <cellStyle name="Normal 10 39 2 3 2 2" xfId="18104"/>
    <cellStyle name="Normal 10 39 2 3 2 2 2" xfId="18105"/>
    <cellStyle name="Normal 10 39 2 3 2 2 2 2" xfId="18106"/>
    <cellStyle name="Normal 10 39 2 3 2 2 3" xfId="18107"/>
    <cellStyle name="Normal 10 39 2 3 2 3" xfId="18108"/>
    <cellStyle name="Normal 10 39 2 3 2 3 2" xfId="18109"/>
    <cellStyle name="Normal 10 39 2 3 2 4" xfId="18110"/>
    <cellStyle name="Normal 10 39 2 3 3" xfId="18111"/>
    <cellStyle name="Normal 10 39 2 3 3 2" xfId="18112"/>
    <cellStyle name="Normal 10 39 2 3 3 2 2" xfId="18113"/>
    <cellStyle name="Normal 10 39 2 3 3 2 2 2" xfId="18114"/>
    <cellStyle name="Normal 10 39 2 3 3 2 3" xfId="18115"/>
    <cellStyle name="Normal 10 39 2 3 3 3" xfId="18116"/>
    <cellStyle name="Normal 10 39 2 3 3 3 2" xfId="18117"/>
    <cellStyle name="Normal 10 39 2 3 3 4" xfId="18118"/>
    <cellStyle name="Normal 10 39 2 3 4" xfId="18119"/>
    <cellStyle name="Normal 10 39 2 3 4 2" xfId="18120"/>
    <cellStyle name="Normal 10 39 2 3 4 2 2" xfId="18121"/>
    <cellStyle name="Normal 10 39 2 3 4 2 2 2" xfId="18122"/>
    <cellStyle name="Normal 10 39 2 3 4 2 3" xfId="18123"/>
    <cellStyle name="Normal 10 39 2 3 4 3" xfId="18124"/>
    <cellStyle name="Normal 10 39 2 3 4 3 2" xfId="18125"/>
    <cellStyle name="Normal 10 39 2 3 4 4" xfId="18126"/>
    <cellStyle name="Normal 10 39 2 3 5" xfId="18127"/>
    <cellStyle name="Normal 10 39 2 3 5 2" xfId="18128"/>
    <cellStyle name="Normal 10 39 2 3 5 2 2" xfId="18129"/>
    <cellStyle name="Normal 10 39 2 3 5 2 2 2" xfId="18130"/>
    <cellStyle name="Normal 10 39 2 3 5 2 3" xfId="18131"/>
    <cellStyle name="Normal 10 39 2 3 5 3" xfId="18132"/>
    <cellStyle name="Normal 10 39 2 3 5 3 2" xfId="18133"/>
    <cellStyle name="Normal 10 39 2 3 5 4" xfId="18134"/>
    <cellStyle name="Normal 10 39 2 3 6" xfId="18135"/>
    <cellStyle name="Normal 10 39 2 3 6 2" xfId="18136"/>
    <cellStyle name="Normal 10 39 2 3 6 2 2" xfId="18137"/>
    <cellStyle name="Normal 10 39 2 3 6 2 2 2" xfId="18138"/>
    <cellStyle name="Normal 10 39 2 3 6 2 3" xfId="18139"/>
    <cellStyle name="Normal 10 39 2 3 6 3" xfId="18140"/>
    <cellStyle name="Normal 10 39 2 3 6 3 2" xfId="18141"/>
    <cellStyle name="Normal 10 39 2 3 6 4" xfId="18142"/>
    <cellStyle name="Normal 10 39 2 3 7" xfId="18143"/>
    <cellStyle name="Normal 10 39 2 3 7 2" xfId="18144"/>
    <cellStyle name="Normal 10 39 2 3 7 2 2" xfId="18145"/>
    <cellStyle name="Normal 10 39 2 3 7 3" xfId="18146"/>
    <cellStyle name="Normal 10 39 2 3 8" xfId="18147"/>
    <cellStyle name="Normal 10 39 2 3 8 2" xfId="18148"/>
    <cellStyle name="Normal 10 39 2 3 9" xfId="18149"/>
    <cellStyle name="Normal 10 39 2 4" xfId="18150"/>
    <cellStyle name="Normal 10 39 2 4 2" xfId="18151"/>
    <cellStyle name="Normal 10 39 2 4 2 2" xfId="18152"/>
    <cellStyle name="Normal 10 39 2 4 2 2 2" xfId="18153"/>
    <cellStyle name="Normal 10 39 2 4 2 2 2 2" xfId="18154"/>
    <cellStyle name="Normal 10 39 2 4 2 2 3" xfId="18155"/>
    <cellStyle name="Normal 10 39 2 4 2 3" xfId="18156"/>
    <cellStyle name="Normal 10 39 2 4 2 3 2" xfId="18157"/>
    <cellStyle name="Normal 10 39 2 4 2 4" xfId="18158"/>
    <cellStyle name="Normal 10 39 2 4 3" xfId="18159"/>
    <cellStyle name="Normal 10 39 2 4 3 2" xfId="18160"/>
    <cellStyle name="Normal 10 39 2 4 3 2 2" xfId="18161"/>
    <cellStyle name="Normal 10 39 2 4 3 2 2 2" xfId="18162"/>
    <cellStyle name="Normal 10 39 2 4 3 2 3" xfId="18163"/>
    <cellStyle name="Normal 10 39 2 4 3 3" xfId="18164"/>
    <cellStyle name="Normal 10 39 2 4 3 3 2" xfId="18165"/>
    <cellStyle name="Normal 10 39 2 4 3 4" xfId="18166"/>
    <cellStyle name="Normal 10 39 2 4 4" xfId="18167"/>
    <cellStyle name="Normal 10 39 2 4 4 2" xfId="18168"/>
    <cellStyle name="Normal 10 39 2 4 4 2 2" xfId="18169"/>
    <cellStyle name="Normal 10 39 2 4 4 2 2 2" xfId="18170"/>
    <cellStyle name="Normal 10 39 2 4 4 2 3" xfId="18171"/>
    <cellStyle name="Normal 10 39 2 4 4 3" xfId="18172"/>
    <cellStyle name="Normal 10 39 2 4 4 3 2" xfId="18173"/>
    <cellStyle name="Normal 10 39 2 4 4 4" xfId="18174"/>
    <cellStyle name="Normal 10 39 2 4 5" xfId="18175"/>
    <cellStyle name="Normal 10 39 2 4 5 2" xfId="18176"/>
    <cellStyle name="Normal 10 39 2 4 5 2 2" xfId="18177"/>
    <cellStyle name="Normal 10 39 2 4 5 2 2 2" xfId="18178"/>
    <cellStyle name="Normal 10 39 2 4 5 2 3" xfId="18179"/>
    <cellStyle name="Normal 10 39 2 4 5 3" xfId="18180"/>
    <cellStyle name="Normal 10 39 2 4 5 3 2" xfId="18181"/>
    <cellStyle name="Normal 10 39 2 4 5 4" xfId="18182"/>
    <cellStyle name="Normal 10 39 2 4 6" xfId="18183"/>
    <cellStyle name="Normal 10 39 2 4 6 2" xfId="18184"/>
    <cellStyle name="Normal 10 39 2 4 6 2 2" xfId="18185"/>
    <cellStyle name="Normal 10 39 2 4 6 2 2 2" xfId="18186"/>
    <cellStyle name="Normal 10 39 2 4 6 2 3" xfId="18187"/>
    <cellStyle name="Normal 10 39 2 4 6 3" xfId="18188"/>
    <cellStyle name="Normal 10 39 2 4 6 3 2" xfId="18189"/>
    <cellStyle name="Normal 10 39 2 4 6 4" xfId="18190"/>
    <cellStyle name="Normal 10 39 2 4 7" xfId="18191"/>
    <cellStyle name="Normal 10 39 2 4 7 2" xfId="18192"/>
    <cellStyle name="Normal 10 39 2 4 7 2 2" xfId="18193"/>
    <cellStyle name="Normal 10 39 2 4 7 3" xfId="18194"/>
    <cellStyle name="Normal 10 39 2 4 8" xfId="18195"/>
    <cellStyle name="Normal 10 39 2 4 8 2" xfId="18196"/>
    <cellStyle name="Normal 10 39 2 4 9" xfId="18197"/>
    <cellStyle name="Normal 10 39 2 5" xfId="18198"/>
    <cellStyle name="Normal 10 39 2 5 2" xfId="18199"/>
    <cellStyle name="Normal 10 39 2 5 2 2" xfId="18200"/>
    <cellStyle name="Normal 10 39 2 5 2 2 2" xfId="18201"/>
    <cellStyle name="Normal 10 39 2 5 2 3" xfId="18202"/>
    <cellStyle name="Normal 10 39 2 5 3" xfId="18203"/>
    <cellStyle name="Normal 10 39 2 5 3 2" xfId="18204"/>
    <cellStyle name="Normal 10 39 2 5 4" xfId="18205"/>
    <cellStyle name="Normal 10 39 2 6" xfId="18206"/>
    <cellStyle name="Normal 10 39 2 6 2" xfId="18207"/>
    <cellStyle name="Normal 10 39 2 6 2 2" xfId="18208"/>
    <cellStyle name="Normal 10 39 2 6 2 2 2" xfId="18209"/>
    <cellStyle name="Normal 10 39 2 6 2 3" xfId="18210"/>
    <cellStyle name="Normal 10 39 2 6 3" xfId="18211"/>
    <cellStyle name="Normal 10 39 2 6 3 2" xfId="18212"/>
    <cellStyle name="Normal 10 39 2 6 4" xfId="18213"/>
    <cellStyle name="Normal 10 39 2 7" xfId="18214"/>
    <cellStyle name="Normal 10 39 2 7 2" xfId="18215"/>
    <cellStyle name="Normal 10 39 2 7 2 2" xfId="18216"/>
    <cellStyle name="Normal 10 39 2 7 2 2 2" xfId="18217"/>
    <cellStyle name="Normal 10 39 2 7 2 3" xfId="18218"/>
    <cellStyle name="Normal 10 39 2 7 3" xfId="18219"/>
    <cellStyle name="Normal 10 39 2 7 3 2" xfId="18220"/>
    <cellStyle name="Normal 10 39 2 7 4" xfId="18221"/>
    <cellStyle name="Normal 10 39 2 8" xfId="18222"/>
    <cellStyle name="Normal 10 39 2 8 2" xfId="18223"/>
    <cellStyle name="Normal 10 39 2 8 2 2" xfId="18224"/>
    <cellStyle name="Normal 10 39 2 8 2 2 2" xfId="18225"/>
    <cellStyle name="Normal 10 39 2 8 2 3" xfId="18226"/>
    <cellStyle name="Normal 10 39 2 8 3" xfId="18227"/>
    <cellStyle name="Normal 10 39 2 8 3 2" xfId="18228"/>
    <cellStyle name="Normal 10 39 2 8 4" xfId="18229"/>
    <cellStyle name="Normal 10 39 2 9" xfId="18230"/>
    <cellStyle name="Normal 10 39 2 9 2" xfId="18231"/>
    <cellStyle name="Normal 10 39 2 9 2 2" xfId="18232"/>
    <cellStyle name="Normal 10 39 2 9 2 2 2" xfId="18233"/>
    <cellStyle name="Normal 10 39 2 9 2 3" xfId="18234"/>
    <cellStyle name="Normal 10 39 2 9 3" xfId="18235"/>
    <cellStyle name="Normal 10 39 2 9 3 2" xfId="18236"/>
    <cellStyle name="Normal 10 39 2 9 4" xfId="18237"/>
    <cellStyle name="Normal 10 39 3" xfId="18238"/>
    <cellStyle name="Normal 10 39 3 10" xfId="18239"/>
    <cellStyle name="Normal 10 39 3 10 2" xfId="18240"/>
    <cellStyle name="Normal 10 39 3 10 2 2" xfId="18241"/>
    <cellStyle name="Normal 10 39 3 10 3" xfId="18242"/>
    <cellStyle name="Normal 10 39 3 11" xfId="18243"/>
    <cellStyle name="Normal 10 39 3 11 2" xfId="18244"/>
    <cellStyle name="Normal 10 39 3 12" xfId="18245"/>
    <cellStyle name="Normal 10 39 3 2" xfId="18246"/>
    <cellStyle name="Normal 10 39 3 2 2" xfId="18247"/>
    <cellStyle name="Normal 10 39 3 2 2 2" xfId="18248"/>
    <cellStyle name="Normal 10 39 3 2 2 2 2" xfId="18249"/>
    <cellStyle name="Normal 10 39 3 2 2 2 2 2" xfId="18250"/>
    <cellStyle name="Normal 10 39 3 2 2 2 3" xfId="18251"/>
    <cellStyle name="Normal 10 39 3 2 2 3" xfId="18252"/>
    <cellStyle name="Normal 10 39 3 2 2 3 2" xfId="18253"/>
    <cellStyle name="Normal 10 39 3 2 2 4" xfId="18254"/>
    <cellStyle name="Normal 10 39 3 2 3" xfId="18255"/>
    <cellStyle name="Normal 10 39 3 2 3 2" xfId="18256"/>
    <cellStyle name="Normal 10 39 3 2 3 2 2" xfId="18257"/>
    <cellStyle name="Normal 10 39 3 2 3 2 2 2" xfId="18258"/>
    <cellStyle name="Normal 10 39 3 2 3 2 3" xfId="18259"/>
    <cellStyle name="Normal 10 39 3 2 3 3" xfId="18260"/>
    <cellStyle name="Normal 10 39 3 2 3 3 2" xfId="18261"/>
    <cellStyle name="Normal 10 39 3 2 3 4" xfId="18262"/>
    <cellStyle name="Normal 10 39 3 2 4" xfId="18263"/>
    <cellStyle name="Normal 10 39 3 2 4 2" xfId="18264"/>
    <cellStyle name="Normal 10 39 3 2 4 2 2" xfId="18265"/>
    <cellStyle name="Normal 10 39 3 2 4 2 2 2" xfId="18266"/>
    <cellStyle name="Normal 10 39 3 2 4 2 3" xfId="18267"/>
    <cellStyle name="Normal 10 39 3 2 4 3" xfId="18268"/>
    <cellStyle name="Normal 10 39 3 2 4 3 2" xfId="18269"/>
    <cellStyle name="Normal 10 39 3 2 4 4" xfId="18270"/>
    <cellStyle name="Normal 10 39 3 2 5" xfId="18271"/>
    <cellStyle name="Normal 10 39 3 2 5 2" xfId="18272"/>
    <cellStyle name="Normal 10 39 3 2 5 2 2" xfId="18273"/>
    <cellStyle name="Normal 10 39 3 2 5 2 2 2" xfId="18274"/>
    <cellStyle name="Normal 10 39 3 2 5 2 3" xfId="18275"/>
    <cellStyle name="Normal 10 39 3 2 5 3" xfId="18276"/>
    <cellStyle name="Normal 10 39 3 2 5 3 2" xfId="18277"/>
    <cellStyle name="Normal 10 39 3 2 5 4" xfId="18278"/>
    <cellStyle name="Normal 10 39 3 2 6" xfId="18279"/>
    <cellStyle name="Normal 10 39 3 2 6 2" xfId="18280"/>
    <cellStyle name="Normal 10 39 3 2 6 2 2" xfId="18281"/>
    <cellStyle name="Normal 10 39 3 2 6 2 2 2" xfId="18282"/>
    <cellStyle name="Normal 10 39 3 2 6 2 3" xfId="18283"/>
    <cellStyle name="Normal 10 39 3 2 6 3" xfId="18284"/>
    <cellStyle name="Normal 10 39 3 2 6 3 2" xfId="18285"/>
    <cellStyle name="Normal 10 39 3 2 6 4" xfId="18286"/>
    <cellStyle name="Normal 10 39 3 2 7" xfId="18287"/>
    <cellStyle name="Normal 10 39 3 2 7 2" xfId="18288"/>
    <cellStyle name="Normal 10 39 3 2 7 2 2" xfId="18289"/>
    <cellStyle name="Normal 10 39 3 2 7 3" xfId="18290"/>
    <cellStyle name="Normal 10 39 3 2 8" xfId="18291"/>
    <cellStyle name="Normal 10 39 3 2 8 2" xfId="18292"/>
    <cellStyle name="Normal 10 39 3 2 9" xfId="18293"/>
    <cellStyle name="Normal 10 39 3 3" xfId="18294"/>
    <cellStyle name="Normal 10 39 3 3 2" xfId="18295"/>
    <cellStyle name="Normal 10 39 3 3 2 2" xfId="18296"/>
    <cellStyle name="Normal 10 39 3 3 2 2 2" xfId="18297"/>
    <cellStyle name="Normal 10 39 3 3 2 2 2 2" xfId="18298"/>
    <cellStyle name="Normal 10 39 3 3 2 2 3" xfId="18299"/>
    <cellStyle name="Normal 10 39 3 3 2 3" xfId="18300"/>
    <cellStyle name="Normal 10 39 3 3 2 3 2" xfId="18301"/>
    <cellStyle name="Normal 10 39 3 3 2 4" xfId="18302"/>
    <cellStyle name="Normal 10 39 3 3 3" xfId="18303"/>
    <cellStyle name="Normal 10 39 3 3 3 2" xfId="18304"/>
    <cellStyle name="Normal 10 39 3 3 3 2 2" xfId="18305"/>
    <cellStyle name="Normal 10 39 3 3 3 2 2 2" xfId="18306"/>
    <cellStyle name="Normal 10 39 3 3 3 2 3" xfId="18307"/>
    <cellStyle name="Normal 10 39 3 3 3 3" xfId="18308"/>
    <cellStyle name="Normal 10 39 3 3 3 3 2" xfId="18309"/>
    <cellStyle name="Normal 10 39 3 3 3 4" xfId="18310"/>
    <cellStyle name="Normal 10 39 3 3 4" xfId="18311"/>
    <cellStyle name="Normal 10 39 3 3 4 2" xfId="18312"/>
    <cellStyle name="Normal 10 39 3 3 4 2 2" xfId="18313"/>
    <cellStyle name="Normal 10 39 3 3 4 2 2 2" xfId="18314"/>
    <cellStyle name="Normal 10 39 3 3 4 2 3" xfId="18315"/>
    <cellStyle name="Normal 10 39 3 3 4 3" xfId="18316"/>
    <cellStyle name="Normal 10 39 3 3 4 3 2" xfId="18317"/>
    <cellStyle name="Normal 10 39 3 3 4 4" xfId="18318"/>
    <cellStyle name="Normal 10 39 3 3 5" xfId="18319"/>
    <cellStyle name="Normal 10 39 3 3 5 2" xfId="18320"/>
    <cellStyle name="Normal 10 39 3 3 5 2 2" xfId="18321"/>
    <cellStyle name="Normal 10 39 3 3 5 2 2 2" xfId="18322"/>
    <cellStyle name="Normal 10 39 3 3 5 2 3" xfId="18323"/>
    <cellStyle name="Normal 10 39 3 3 5 3" xfId="18324"/>
    <cellStyle name="Normal 10 39 3 3 5 3 2" xfId="18325"/>
    <cellStyle name="Normal 10 39 3 3 5 4" xfId="18326"/>
    <cellStyle name="Normal 10 39 3 3 6" xfId="18327"/>
    <cellStyle name="Normal 10 39 3 3 6 2" xfId="18328"/>
    <cellStyle name="Normal 10 39 3 3 6 2 2" xfId="18329"/>
    <cellStyle name="Normal 10 39 3 3 6 2 2 2" xfId="18330"/>
    <cellStyle name="Normal 10 39 3 3 6 2 3" xfId="18331"/>
    <cellStyle name="Normal 10 39 3 3 6 3" xfId="18332"/>
    <cellStyle name="Normal 10 39 3 3 6 3 2" xfId="18333"/>
    <cellStyle name="Normal 10 39 3 3 6 4" xfId="18334"/>
    <cellStyle name="Normal 10 39 3 3 7" xfId="18335"/>
    <cellStyle name="Normal 10 39 3 3 7 2" xfId="18336"/>
    <cellStyle name="Normal 10 39 3 3 7 2 2" xfId="18337"/>
    <cellStyle name="Normal 10 39 3 3 7 3" xfId="18338"/>
    <cellStyle name="Normal 10 39 3 3 8" xfId="18339"/>
    <cellStyle name="Normal 10 39 3 3 8 2" xfId="18340"/>
    <cellStyle name="Normal 10 39 3 3 9" xfId="18341"/>
    <cellStyle name="Normal 10 39 3 4" xfId="18342"/>
    <cellStyle name="Normal 10 39 3 4 2" xfId="18343"/>
    <cellStyle name="Normal 10 39 3 4 2 2" xfId="18344"/>
    <cellStyle name="Normal 10 39 3 4 2 2 2" xfId="18345"/>
    <cellStyle name="Normal 10 39 3 4 2 2 2 2" xfId="18346"/>
    <cellStyle name="Normal 10 39 3 4 2 2 3" xfId="18347"/>
    <cellStyle name="Normal 10 39 3 4 2 3" xfId="18348"/>
    <cellStyle name="Normal 10 39 3 4 2 3 2" xfId="18349"/>
    <cellStyle name="Normal 10 39 3 4 2 4" xfId="18350"/>
    <cellStyle name="Normal 10 39 3 4 3" xfId="18351"/>
    <cellStyle name="Normal 10 39 3 4 3 2" xfId="18352"/>
    <cellStyle name="Normal 10 39 3 4 3 2 2" xfId="18353"/>
    <cellStyle name="Normal 10 39 3 4 3 2 2 2" xfId="18354"/>
    <cellStyle name="Normal 10 39 3 4 3 2 3" xfId="18355"/>
    <cellStyle name="Normal 10 39 3 4 3 3" xfId="18356"/>
    <cellStyle name="Normal 10 39 3 4 3 3 2" xfId="18357"/>
    <cellStyle name="Normal 10 39 3 4 3 4" xfId="18358"/>
    <cellStyle name="Normal 10 39 3 4 4" xfId="18359"/>
    <cellStyle name="Normal 10 39 3 4 4 2" xfId="18360"/>
    <cellStyle name="Normal 10 39 3 4 4 2 2" xfId="18361"/>
    <cellStyle name="Normal 10 39 3 4 4 2 2 2" xfId="18362"/>
    <cellStyle name="Normal 10 39 3 4 4 2 3" xfId="18363"/>
    <cellStyle name="Normal 10 39 3 4 4 3" xfId="18364"/>
    <cellStyle name="Normal 10 39 3 4 4 3 2" xfId="18365"/>
    <cellStyle name="Normal 10 39 3 4 4 4" xfId="18366"/>
    <cellStyle name="Normal 10 39 3 4 5" xfId="18367"/>
    <cellStyle name="Normal 10 39 3 4 5 2" xfId="18368"/>
    <cellStyle name="Normal 10 39 3 4 5 2 2" xfId="18369"/>
    <cellStyle name="Normal 10 39 3 4 5 2 2 2" xfId="18370"/>
    <cellStyle name="Normal 10 39 3 4 5 2 3" xfId="18371"/>
    <cellStyle name="Normal 10 39 3 4 5 3" xfId="18372"/>
    <cellStyle name="Normal 10 39 3 4 5 3 2" xfId="18373"/>
    <cellStyle name="Normal 10 39 3 4 5 4" xfId="18374"/>
    <cellStyle name="Normal 10 39 3 4 6" xfId="18375"/>
    <cellStyle name="Normal 10 39 3 4 6 2" xfId="18376"/>
    <cellStyle name="Normal 10 39 3 4 6 2 2" xfId="18377"/>
    <cellStyle name="Normal 10 39 3 4 6 2 2 2" xfId="18378"/>
    <cellStyle name="Normal 10 39 3 4 6 2 3" xfId="18379"/>
    <cellStyle name="Normal 10 39 3 4 6 3" xfId="18380"/>
    <cellStyle name="Normal 10 39 3 4 6 3 2" xfId="18381"/>
    <cellStyle name="Normal 10 39 3 4 6 4" xfId="18382"/>
    <cellStyle name="Normal 10 39 3 4 7" xfId="18383"/>
    <cellStyle name="Normal 10 39 3 4 7 2" xfId="18384"/>
    <cellStyle name="Normal 10 39 3 4 7 2 2" xfId="18385"/>
    <cellStyle name="Normal 10 39 3 4 7 3" xfId="18386"/>
    <cellStyle name="Normal 10 39 3 4 8" xfId="18387"/>
    <cellStyle name="Normal 10 39 3 4 8 2" xfId="18388"/>
    <cellStyle name="Normal 10 39 3 4 9" xfId="18389"/>
    <cellStyle name="Normal 10 39 3 5" xfId="18390"/>
    <cellStyle name="Normal 10 39 3 5 2" xfId="18391"/>
    <cellStyle name="Normal 10 39 3 5 2 2" xfId="18392"/>
    <cellStyle name="Normal 10 39 3 5 2 2 2" xfId="18393"/>
    <cellStyle name="Normal 10 39 3 5 2 3" xfId="18394"/>
    <cellStyle name="Normal 10 39 3 5 3" xfId="18395"/>
    <cellStyle name="Normal 10 39 3 5 3 2" xfId="18396"/>
    <cellStyle name="Normal 10 39 3 5 4" xfId="18397"/>
    <cellStyle name="Normal 10 39 3 6" xfId="18398"/>
    <cellStyle name="Normal 10 39 3 6 2" xfId="18399"/>
    <cellStyle name="Normal 10 39 3 6 2 2" xfId="18400"/>
    <cellStyle name="Normal 10 39 3 6 2 2 2" xfId="18401"/>
    <cellStyle name="Normal 10 39 3 6 2 3" xfId="18402"/>
    <cellStyle name="Normal 10 39 3 6 3" xfId="18403"/>
    <cellStyle name="Normal 10 39 3 6 3 2" xfId="18404"/>
    <cellStyle name="Normal 10 39 3 6 4" xfId="18405"/>
    <cellStyle name="Normal 10 39 3 7" xfId="18406"/>
    <cellStyle name="Normal 10 39 3 7 2" xfId="18407"/>
    <cellStyle name="Normal 10 39 3 7 2 2" xfId="18408"/>
    <cellStyle name="Normal 10 39 3 7 2 2 2" xfId="18409"/>
    <cellStyle name="Normal 10 39 3 7 2 3" xfId="18410"/>
    <cellStyle name="Normal 10 39 3 7 3" xfId="18411"/>
    <cellStyle name="Normal 10 39 3 7 3 2" xfId="18412"/>
    <cellStyle name="Normal 10 39 3 7 4" xfId="18413"/>
    <cellStyle name="Normal 10 39 3 8" xfId="18414"/>
    <cellStyle name="Normal 10 39 3 8 2" xfId="18415"/>
    <cellStyle name="Normal 10 39 3 8 2 2" xfId="18416"/>
    <cellStyle name="Normal 10 39 3 8 2 2 2" xfId="18417"/>
    <cellStyle name="Normal 10 39 3 8 2 3" xfId="18418"/>
    <cellStyle name="Normal 10 39 3 8 3" xfId="18419"/>
    <cellStyle name="Normal 10 39 3 8 3 2" xfId="18420"/>
    <cellStyle name="Normal 10 39 3 8 4" xfId="18421"/>
    <cellStyle name="Normal 10 39 3 9" xfId="18422"/>
    <cellStyle name="Normal 10 39 3 9 2" xfId="18423"/>
    <cellStyle name="Normal 10 39 3 9 2 2" xfId="18424"/>
    <cellStyle name="Normal 10 39 3 9 2 2 2" xfId="18425"/>
    <cellStyle name="Normal 10 39 3 9 2 3" xfId="18426"/>
    <cellStyle name="Normal 10 39 3 9 3" xfId="18427"/>
    <cellStyle name="Normal 10 39 3 9 3 2" xfId="18428"/>
    <cellStyle name="Normal 10 39 3 9 4" xfId="18429"/>
    <cellStyle name="Normal 10 39 4" xfId="18430"/>
    <cellStyle name="Normal 10 39 4 2" xfId="18431"/>
    <cellStyle name="Normal 10 39 4 2 2" xfId="18432"/>
    <cellStyle name="Normal 10 39 4 2 2 2" xfId="18433"/>
    <cellStyle name="Normal 10 39 4 2 2 2 2" xfId="18434"/>
    <cellStyle name="Normal 10 39 4 2 2 3" xfId="18435"/>
    <cellStyle name="Normal 10 39 4 2 3" xfId="18436"/>
    <cellStyle name="Normal 10 39 4 2 3 2" xfId="18437"/>
    <cellStyle name="Normal 10 39 4 2 4" xfId="18438"/>
    <cellStyle name="Normal 10 39 4 3" xfId="18439"/>
    <cellStyle name="Normal 10 39 4 3 2" xfId="18440"/>
    <cellStyle name="Normal 10 39 4 3 2 2" xfId="18441"/>
    <cellStyle name="Normal 10 39 4 3 2 2 2" xfId="18442"/>
    <cellStyle name="Normal 10 39 4 3 2 3" xfId="18443"/>
    <cellStyle name="Normal 10 39 4 3 3" xfId="18444"/>
    <cellStyle name="Normal 10 39 4 3 3 2" xfId="18445"/>
    <cellStyle name="Normal 10 39 4 3 4" xfId="18446"/>
    <cellStyle name="Normal 10 39 4 4" xfId="18447"/>
    <cellStyle name="Normal 10 39 4 4 2" xfId="18448"/>
    <cellStyle name="Normal 10 39 4 4 2 2" xfId="18449"/>
    <cellStyle name="Normal 10 39 4 4 2 2 2" xfId="18450"/>
    <cellStyle name="Normal 10 39 4 4 2 3" xfId="18451"/>
    <cellStyle name="Normal 10 39 4 4 3" xfId="18452"/>
    <cellStyle name="Normal 10 39 4 4 3 2" xfId="18453"/>
    <cellStyle name="Normal 10 39 4 4 4" xfId="18454"/>
    <cellStyle name="Normal 10 39 4 5" xfId="18455"/>
    <cellStyle name="Normal 10 39 4 5 2" xfId="18456"/>
    <cellStyle name="Normal 10 39 4 5 2 2" xfId="18457"/>
    <cellStyle name="Normal 10 39 4 5 2 2 2" xfId="18458"/>
    <cellStyle name="Normal 10 39 4 5 2 3" xfId="18459"/>
    <cellStyle name="Normal 10 39 4 5 3" xfId="18460"/>
    <cellStyle name="Normal 10 39 4 5 3 2" xfId="18461"/>
    <cellStyle name="Normal 10 39 4 5 4" xfId="18462"/>
    <cellStyle name="Normal 10 39 4 6" xfId="18463"/>
    <cellStyle name="Normal 10 39 4 6 2" xfId="18464"/>
    <cellStyle name="Normal 10 39 4 6 2 2" xfId="18465"/>
    <cellStyle name="Normal 10 39 4 6 2 2 2" xfId="18466"/>
    <cellStyle name="Normal 10 39 4 6 2 3" xfId="18467"/>
    <cellStyle name="Normal 10 39 4 6 3" xfId="18468"/>
    <cellStyle name="Normal 10 39 4 6 3 2" xfId="18469"/>
    <cellStyle name="Normal 10 39 4 6 4" xfId="18470"/>
    <cellStyle name="Normal 10 39 4 7" xfId="18471"/>
    <cellStyle name="Normal 10 39 4 7 2" xfId="18472"/>
    <cellStyle name="Normal 10 39 4 7 2 2" xfId="18473"/>
    <cellStyle name="Normal 10 39 4 7 3" xfId="18474"/>
    <cellStyle name="Normal 10 39 4 8" xfId="18475"/>
    <cellStyle name="Normal 10 39 4 8 2" xfId="18476"/>
    <cellStyle name="Normal 10 39 4 9" xfId="18477"/>
    <cellStyle name="Normal 10 39 5" xfId="18478"/>
    <cellStyle name="Normal 10 39 5 2" xfId="18479"/>
    <cellStyle name="Normal 10 39 5 2 2" xfId="18480"/>
    <cellStyle name="Normal 10 39 5 2 2 2" xfId="18481"/>
    <cellStyle name="Normal 10 39 5 2 2 2 2" xfId="18482"/>
    <cellStyle name="Normal 10 39 5 2 2 3" xfId="18483"/>
    <cellStyle name="Normal 10 39 5 2 3" xfId="18484"/>
    <cellStyle name="Normal 10 39 5 2 3 2" xfId="18485"/>
    <cellStyle name="Normal 10 39 5 2 4" xfId="18486"/>
    <cellStyle name="Normal 10 39 5 3" xfId="18487"/>
    <cellStyle name="Normal 10 39 5 3 2" xfId="18488"/>
    <cellStyle name="Normal 10 39 5 3 2 2" xfId="18489"/>
    <cellStyle name="Normal 10 39 5 3 2 2 2" xfId="18490"/>
    <cellStyle name="Normal 10 39 5 3 2 3" xfId="18491"/>
    <cellStyle name="Normal 10 39 5 3 3" xfId="18492"/>
    <cellStyle name="Normal 10 39 5 3 3 2" xfId="18493"/>
    <cellStyle name="Normal 10 39 5 3 4" xfId="18494"/>
    <cellStyle name="Normal 10 39 5 4" xfId="18495"/>
    <cellStyle name="Normal 10 39 5 4 2" xfId="18496"/>
    <cellStyle name="Normal 10 39 5 4 2 2" xfId="18497"/>
    <cellStyle name="Normal 10 39 5 4 2 2 2" xfId="18498"/>
    <cellStyle name="Normal 10 39 5 4 2 3" xfId="18499"/>
    <cellStyle name="Normal 10 39 5 4 3" xfId="18500"/>
    <cellStyle name="Normal 10 39 5 4 3 2" xfId="18501"/>
    <cellStyle name="Normal 10 39 5 4 4" xfId="18502"/>
    <cellStyle name="Normal 10 39 5 5" xfId="18503"/>
    <cellStyle name="Normal 10 39 5 5 2" xfId="18504"/>
    <cellStyle name="Normal 10 39 5 5 2 2" xfId="18505"/>
    <cellStyle name="Normal 10 39 5 5 2 2 2" xfId="18506"/>
    <cellStyle name="Normal 10 39 5 5 2 3" xfId="18507"/>
    <cellStyle name="Normal 10 39 5 5 3" xfId="18508"/>
    <cellStyle name="Normal 10 39 5 5 3 2" xfId="18509"/>
    <cellStyle name="Normal 10 39 5 5 4" xfId="18510"/>
    <cellStyle name="Normal 10 39 5 6" xfId="18511"/>
    <cellStyle name="Normal 10 39 5 6 2" xfId="18512"/>
    <cellStyle name="Normal 10 39 5 6 2 2" xfId="18513"/>
    <cellStyle name="Normal 10 39 5 6 2 2 2" xfId="18514"/>
    <cellStyle name="Normal 10 39 5 6 2 3" xfId="18515"/>
    <cellStyle name="Normal 10 39 5 6 3" xfId="18516"/>
    <cellStyle name="Normal 10 39 5 6 3 2" xfId="18517"/>
    <cellStyle name="Normal 10 39 5 6 4" xfId="18518"/>
    <cellStyle name="Normal 10 39 5 7" xfId="18519"/>
    <cellStyle name="Normal 10 39 5 7 2" xfId="18520"/>
    <cellStyle name="Normal 10 39 5 7 2 2" xfId="18521"/>
    <cellStyle name="Normal 10 39 5 7 3" xfId="18522"/>
    <cellStyle name="Normal 10 39 5 8" xfId="18523"/>
    <cellStyle name="Normal 10 39 5 8 2" xfId="18524"/>
    <cellStyle name="Normal 10 39 5 9" xfId="18525"/>
    <cellStyle name="Normal 10 39 6" xfId="18526"/>
    <cellStyle name="Normal 10 39 6 2" xfId="18527"/>
    <cellStyle name="Normal 10 39 6 2 2" xfId="18528"/>
    <cellStyle name="Normal 10 39 6 2 2 2" xfId="18529"/>
    <cellStyle name="Normal 10 39 6 2 2 2 2" xfId="18530"/>
    <cellStyle name="Normal 10 39 6 2 2 3" xfId="18531"/>
    <cellStyle name="Normal 10 39 6 2 3" xfId="18532"/>
    <cellStyle name="Normal 10 39 6 2 3 2" xfId="18533"/>
    <cellStyle name="Normal 10 39 6 2 4" xfId="18534"/>
    <cellStyle name="Normal 10 39 6 3" xfId="18535"/>
    <cellStyle name="Normal 10 39 6 3 2" xfId="18536"/>
    <cellStyle name="Normal 10 39 6 3 2 2" xfId="18537"/>
    <cellStyle name="Normal 10 39 6 3 2 2 2" xfId="18538"/>
    <cellStyle name="Normal 10 39 6 3 2 3" xfId="18539"/>
    <cellStyle name="Normal 10 39 6 3 3" xfId="18540"/>
    <cellStyle name="Normal 10 39 6 3 3 2" xfId="18541"/>
    <cellStyle name="Normal 10 39 6 3 4" xfId="18542"/>
    <cellStyle name="Normal 10 39 6 4" xfId="18543"/>
    <cellStyle name="Normal 10 39 6 4 2" xfId="18544"/>
    <cellStyle name="Normal 10 39 6 4 2 2" xfId="18545"/>
    <cellStyle name="Normal 10 39 6 4 2 2 2" xfId="18546"/>
    <cellStyle name="Normal 10 39 6 4 2 3" xfId="18547"/>
    <cellStyle name="Normal 10 39 6 4 3" xfId="18548"/>
    <cellStyle name="Normal 10 39 6 4 3 2" xfId="18549"/>
    <cellStyle name="Normal 10 39 6 4 4" xfId="18550"/>
    <cellStyle name="Normal 10 39 6 5" xfId="18551"/>
    <cellStyle name="Normal 10 39 6 5 2" xfId="18552"/>
    <cellStyle name="Normal 10 39 6 5 2 2" xfId="18553"/>
    <cellStyle name="Normal 10 39 6 5 2 2 2" xfId="18554"/>
    <cellStyle name="Normal 10 39 6 5 2 3" xfId="18555"/>
    <cellStyle name="Normal 10 39 6 5 3" xfId="18556"/>
    <cellStyle name="Normal 10 39 6 5 3 2" xfId="18557"/>
    <cellStyle name="Normal 10 39 6 5 4" xfId="18558"/>
    <cellStyle name="Normal 10 39 6 6" xfId="18559"/>
    <cellStyle name="Normal 10 39 6 6 2" xfId="18560"/>
    <cellStyle name="Normal 10 39 6 6 2 2" xfId="18561"/>
    <cellStyle name="Normal 10 39 6 6 2 2 2" xfId="18562"/>
    <cellStyle name="Normal 10 39 6 6 2 3" xfId="18563"/>
    <cellStyle name="Normal 10 39 6 6 3" xfId="18564"/>
    <cellStyle name="Normal 10 39 6 6 3 2" xfId="18565"/>
    <cellStyle name="Normal 10 39 6 6 4" xfId="18566"/>
    <cellStyle name="Normal 10 39 6 7" xfId="18567"/>
    <cellStyle name="Normal 10 39 6 7 2" xfId="18568"/>
    <cellStyle name="Normal 10 39 6 7 2 2" xfId="18569"/>
    <cellStyle name="Normal 10 39 6 7 3" xfId="18570"/>
    <cellStyle name="Normal 10 39 6 8" xfId="18571"/>
    <cellStyle name="Normal 10 39 6 8 2" xfId="18572"/>
    <cellStyle name="Normal 10 39 6 9" xfId="18573"/>
    <cellStyle name="Normal 10 39 7" xfId="18574"/>
    <cellStyle name="Normal 10 39 7 2" xfId="18575"/>
    <cellStyle name="Normal 10 39 7 2 2" xfId="18576"/>
    <cellStyle name="Normal 10 39 7 2 2 2" xfId="18577"/>
    <cellStyle name="Normal 10 39 7 2 3" xfId="18578"/>
    <cellStyle name="Normal 10 39 7 3" xfId="18579"/>
    <cellStyle name="Normal 10 39 7 3 2" xfId="18580"/>
    <cellStyle name="Normal 10 39 7 4" xfId="18581"/>
    <cellStyle name="Normal 10 39 8" xfId="18582"/>
    <cellStyle name="Normal 10 39 8 2" xfId="18583"/>
    <cellStyle name="Normal 10 39 8 2 2" xfId="18584"/>
    <cellStyle name="Normal 10 39 8 2 2 2" xfId="18585"/>
    <cellStyle name="Normal 10 39 8 2 3" xfId="18586"/>
    <cellStyle name="Normal 10 39 8 3" xfId="18587"/>
    <cellStyle name="Normal 10 39 8 3 2" xfId="18588"/>
    <cellStyle name="Normal 10 39 8 4" xfId="18589"/>
    <cellStyle name="Normal 10 39 9" xfId="18590"/>
    <cellStyle name="Normal 10 39 9 2" xfId="18591"/>
    <cellStyle name="Normal 10 39 9 2 2" xfId="18592"/>
    <cellStyle name="Normal 10 39 9 2 2 2" xfId="18593"/>
    <cellStyle name="Normal 10 39 9 2 3" xfId="18594"/>
    <cellStyle name="Normal 10 39 9 3" xfId="18595"/>
    <cellStyle name="Normal 10 39 9 3 2" xfId="18596"/>
    <cellStyle name="Normal 10 39 9 4" xfId="18597"/>
    <cellStyle name="Normal 10 4" xfId="18598"/>
    <cellStyle name="Normal 10 4 10" xfId="18599"/>
    <cellStyle name="Normal 10 4 10 2" xfId="18600"/>
    <cellStyle name="Normal 10 4 10 2 2" xfId="18601"/>
    <cellStyle name="Normal 10 4 10 2 2 2" xfId="18602"/>
    <cellStyle name="Normal 10 4 10 2 3" xfId="18603"/>
    <cellStyle name="Normal 10 4 10 3" xfId="18604"/>
    <cellStyle name="Normal 10 4 10 3 2" xfId="18605"/>
    <cellStyle name="Normal 10 4 10 4" xfId="18606"/>
    <cellStyle name="Normal 10 4 11" xfId="18607"/>
    <cellStyle name="Normal 10 4 11 2" xfId="18608"/>
    <cellStyle name="Normal 10 4 11 2 2" xfId="18609"/>
    <cellStyle name="Normal 10 4 11 2 2 2" xfId="18610"/>
    <cellStyle name="Normal 10 4 11 2 3" xfId="18611"/>
    <cellStyle name="Normal 10 4 11 3" xfId="18612"/>
    <cellStyle name="Normal 10 4 11 3 2" xfId="18613"/>
    <cellStyle name="Normal 10 4 11 4" xfId="18614"/>
    <cellStyle name="Normal 10 4 12" xfId="18615"/>
    <cellStyle name="Normal 10 4 12 2" xfId="18616"/>
    <cellStyle name="Normal 10 4 12 2 2" xfId="18617"/>
    <cellStyle name="Normal 10 4 12 3" xfId="18618"/>
    <cellStyle name="Normal 10 4 13" xfId="18619"/>
    <cellStyle name="Normal 10 4 13 2" xfId="18620"/>
    <cellStyle name="Normal 10 4 14" xfId="18621"/>
    <cellStyle name="Normal 10 4 2" xfId="18622"/>
    <cellStyle name="Normal 10 4 2 10" xfId="18623"/>
    <cellStyle name="Normal 10 4 2 10 2" xfId="18624"/>
    <cellStyle name="Normal 10 4 2 10 2 2" xfId="18625"/>
    <cellStyle name="Normal 10 4 2 10 3" xfId="18626"/>
    <cellStyle name="Normal 10 4 2 11" xfId="18627"/>
    <cellStyle name="Normal 10 4 2 11 2" xfId="18628"/>
    <cellStyle name="Normal 10 4 2 12" xfId="18629"/>
    <cellStyle name="Normal 10 4 2 2" xfId="18630"/>
    <cellStyle name="Normal 10 4 2 2 2" xfId="18631"/>
    <cellStyle name="Normal 10 4 2 2 2 2" xfId="18632"/>
    <cellStyle name="Normal 10 4 2 2 2 2 2" xfId="18633"/>
    <cellStyle name="Normal 10 4 2 2 2 2 2 2" xfId="18634"/>
    <cellStyle name="Normal 10 4 2 2 2 2 3" xfId="18635"/>
    <cellStyle name="Normal 10 4 2 2 2 3" xfId="18636"/>
    <cellStyle name="Normal 10 4 2 2 2 3 2" xfId="18637"/>
    <cellStyle name="Normal 10 4 2 2 2 4" xfId="18638"/>
    <cellStyle name="Normal 10 4 2 2 3" xfId="18639"/>
    <cellStyle name="Normal 10 4 2 2 3 2" xfId="18640"/>
    <cellStyle name="Normal 10 4 2 2 3 2 2" xfId="18641"/>
    <cellStyle name="Normal 10 4 2 2 3 2 2 2" xfId="18642"/>
    <cellStyle name="Normal 10 4 2 2 3 2 3" xfId="18643"/>
    <cellStyle name="Normal 10 4 2 2 3 3" xfId="18644"/>
    <cellStyle name="Normal 10 4 2 2 3 3 2" xfId="18645"/>
    <cellStyle name="Normal 10 4 2 2 3 4" xfId="18646"/>
    <cellStyle name="Normal 10 4 2 2 4" xfId="18647"/>
    <cellStyle name="Normal 10 4 2 2 4 2" xfId="18648"/>
    <cellStyle name="Normal 10 4 2 2 4 2 2" xfId="18649"/>
    <cellStyle name="Normal 10 4 2 2 4 2 2 2" xfId="18650"/>
    <cellStyle name="Normal 10 4 2 2 4 2 3" xfId="18651"/>
    <cellStyle name="Normal 10 4 2 2 4 3" xfId="18652"/>
    <cellStyle name="Normal 10 4 2 2 4 3 2" xfId="18653"/>
    <cellStyle name="Normal 10 4 2 2 4 4" xfId="18654"/>
    <cellStyle name="Normal 10 4 2 2 5" xfId="18655"/>
    <cellStyle name="Normal 10 4 2 2 5 2" xfId="18656"/>
    <cellStyle name="Normal 10 4 2 2 5 2 2" xfId="18657"/>
    <cellStyle name="Normal 10 4 2 2 5 2 2 2" xfId="18658"/>
    <cellStyle name="Normal 10 4 2 2 5 2 3" xfId="18659"/>
    <cellStyle name="Normal 10 4 2 2 5 3" xfId="18660"/>
    <cellStyle name="Normal 10 4 2 2 5 3 2" xfId="18661"/>
    <cellStyle name="Normal 10 4 2 2 5 4" xfId="18662"/>
    <cellStyle name="Normal 10 4 2 2 6" xfId="18663"/>
    <cellStyle name="Normal 10 4 2 2 6 2" xfId="18664"/>
    <cellStyle name="Normal 10 4 2 2 6 2 2" xfId="18665"/>
    <cellStyle name="Normal 10 4 2 2 6 2 2 2" xfId="18666"/>
    <cellStyle name="Normal 10 4 2 2 6 2 3" xfId="18667"/>
    <cellStyle name="Normal 10 4 2 2 6 3" xfId="18668"/>
    <cellStyle name="Normal 10 4 2 2 6 3 2" xfId="18669"/>
    <cellStyle name="Normal 10 4 2 2 6 4" xfId="18670"/>
    <cellStyle name="Normal 10 4 2 2 7" xfId="18671"/>
    <cellStyle name="Normal 10 4 2 2 7 2" xfId="18672"/>
    <cellStyle name="Normal 10 4 2 2 7 2 2" xfId="18673"/>
    <cellStyle name="Normal 10 4 2 2 7 3" xfId="18674"/>
    <cellStyle name="Normal 10 4 2 2 8" xfId="18675"/>
    <cellStyle name="Normal 10 4 2 2 8 2" xfId="18676"/>
    <cellStyle name="Normal 10 4 2 2 9" xfId="18677"/>
    <cellStyle name="Normal 10 4 2 3" xfId="18678"/>
    <cellStyle name="Normal 10 4 2 3 2" xfId="18679"/>
    <cellStyle name="Normal 10 4 2 3 2 2" xfId="18680"/>
    <cellStyle name="Normal 10 4 2 3 2 2 2" xfId="18681"/>
    <cellStyle name="Normal 10 4 2 3 2 2 2 2" xfId="18682"/>
    <cellStyle name="Normal 10 4 2 3 2 2 3" xfId="18683"/>
    <cellStyle name="Normal 10 4 2 3 2 3" xfId="18684"/>
    <cellStyle name="Normal 10 4 2 3 2 3 2" xfId="18685"/>
    <cellStyle name="Normal 10 4 2 3 2 4" xfId="18686"/>
    <cellStyle name="Normal 10 4 2 3 3" xfId="18687"/>
    <cellStyle name="Normal 10 4 2 3 3 2" xfId="18688"/>
    <cellStyle name="Normal 10 4 2 3 3 2 2" xfId="18689"/>
    <cellStyle name="Normal 10 4 2 3 3 2 2 2" xfId="18690"/>
    <cellStyle name="Normal 10 4 2 3 3 2 3" xfId="18691"/>
    <cellStyle name="Normal 10 4 2 3 3 3" xfId="18692"/>
    <cellStyle name="Normal 10 4 2 3 3 3 2" xfId="18693"/>
    <cellStyle name="Normal 10 4 2 3 3 4" xfId="18694"/>
    <cellStyle name="Normal 10 4 2 3 4" xfId="18695"/>
    <cellStyle name="Normal 10 4 2 3 4 2" xfId="18696"/>
    <cellStyle name="Normal 10 4 2 3 4 2 2" xfId="18697"/>
    <cellStyle name="Normal 10 4 2 3 4 2 2 2" xfId="18698"/>
    <cellStyle name="Normal 10 4 2 3 4 2 3" xfId="18699"/>
    <cellStyle name="Normal 10 4 2 3 4 3" xfId="18700"/>
    <cellStyle name="Normal 10 4 2 3 4 3 2" xfId="18701"/>
    <cellStyle name="Normal 10 4 2 3 4 4" xfId="18702"/>
    <cellStyle name="Normal 10 4 2 3 5" xfId="18703"/>
    <cellStyle name="Normal 10 4 2 3 5 2" xfId="18704"/>
    <cellStyle name="Normal 10 4 2 3 5 2 2" xfId="18705"/>
    <cellStyle name="Normal 10 4 2 3 5 2 2 2" xfId="18706"/>
    <cellStyle name="Normal 10 4 2 3 5 2 3" xfId="18707"/>
    <cellStyle name="Normal 10 4 2 3 5 3" xfId="18708"/>
    <cellStyle name="Normal 10 4 2 3 5 3 2" xfId="18709"/>
    <cellStyle name="Normal 10 4 2 3 5 4" xfId="18710"/>
    <cellStyle name="Normal 10 4 2 3 6" xfId="18711"/>
    <cellStyle name="Normal 10 4 2 3 6 2" xfId="18712"/>
    <cellStyle name="Normal 10 4 2 3 6 2 2" xfId="18713"/>
    <cellStyle name="Normal 10 4 2 3 6 2 2 2" xfId="18714"/>
    <cellStyle name="Normal 10 4 2 3 6 2 3" xfId="18715"/>
    <cellStyle name="Normal 10 4 2 3 6 3" xfId="18716"/>
    <cellStyle name="Normal 10 4 2 3 6 3 2" xfId="18717"/>
    <cellStyle name="Normal 10 4 2 3 6 4" xfId="18718"/>
    <cellStyle name="Normal 10 4 2 3 7" xfId="18719"/>
    <cellStyle name="Normal 10 4 2 3 7 2" xfId="18720"/>
    <cellStyle name="Normal 10 4 2 3 7 2 2" xfId="18721"/>
    <cellStyle name="Normal 10 4 2 3 7 3" xfId="18722"/>
    <cellStyle name="Normal 10 4 2 3 8" xfId="18723"/>
    <cellStyle name="Normal 10 4 2 3 8 2" xfId="18724"/>
    <cellStyle name="Normal 10 4 2 3 9" xfId="18725"/>
    <cellStyle name="Normal 10 4 2 4" xfId="18726"/>
    <cellStyle name="Normal 10 4 2 4 2" xfId="18727"/>
    <cellStyle name="Normal 10 4 2 4 2 2" xfId="18728"/>
    <cellStyle name="Normal 10 4 2 4 2 2 2" xfId="18729"/>
    <cellStyle name="Normal 10 4 2 4 2 2 2 2" xfId="18730"/>
    <cellStyle name="Normal 10 4 2 4 2 2 3" xfId="18731"/>
    <cellStyle name="Normal 10 4 2 4 2 3" xfId="18732"/>
    <cellStyle name="Normal 10 4 2 4 2 3 2" xfId="18733"/>
    <cellStyle name="Normal 10 4 2 4 2 4" xfId="18734"/>
    <cellStyle name="Normal 10 4 2 4 3" xfId="18735"/>
    <cellStyle name="Normal 10 4 2 4 3 2" xfId="18736"/>
    <cellStyle name="Normal 10 4 2 4 3 2 2" xfId="18737"/>
    <cellStyle name="Normal 10 4 2 4 3 2 2 2" xfId="18738"/>
    <cellStyle name="Normal 10 4 2 4 3 2 3" xfId="18739"/>
    <cellStyle name="Normal 10 4 2 4 3 3" xfId="18740"/>
    <cellStyle name="Normal 10 4 2 4 3 3 2" xfId="18741"/>
    <cellStyle name="Normal 10 4 2 4 3 4" xfId="18742"/>
    <cellStyle name="Normal 10 4 2 4 4" xfId="18743"/>
    <cellStyle name="Normal 10 4 2 4 4 2" xfId="18744"/>
    <cellStyle name="Normal 10 4 2 4 4 2 2" xfId="18745"/>
    <cellStyle name="Normal 10 4 2 4 4 2 2 2" xfId="18746"/>
    <cellStyle name="Normal 10 4 2 4 4 2 3" xfId="18747"/>
    <cellStyle name="Normal 10 4 2 4 4 3" xfId="18748"/>
    <cellStyle name="Normal 10 4 2 4 4 3 2" xfId="18749"/>
    <cellStyle name="Normal 10 4 2 4 4 4" xfId="18750"/>
    <cellStyle name="Normal 10 4 2 4 5" xfId="18751"/>
    <cellStyle name="Normal 10 4 2 4 5 2" xfId="18752"/>
    <cellStyle name="Normal 10 4 2 4 5 2 2" xfId="18753"/>
    <cellStyle name="Normal 10 4 2 4 5 2 2 2" xfId="18754"/>
    <cellStyle name="Normal 10 4 2 4 5 2 3" xfId="18755"/>
    <cellStyle name="Normal 10 4 2 4 5 3" xfId="18756"/>
    <cellStyle name="Normal 10 4 2 4 5 3 2" xfId="18757"/>
    <cellStyle name="Normal 10 4 2 4 5 4" xfId="18758"/>
    <cellStyle name="Normal 10 4 2 4 6" xfId="18759"/>
    <cellStyle name="Normal 10 4 2 4 6 2" xfId="18760"/>
    <cellStyle name="Normal 10 4 2 4 6 2 2" xfId="18761"/>
    <cellStyle name="Normal 10 4 2 4 6 2 2 2" xfId="18762"/>
    <cellStyle name="Normal 10 4 2 4 6 2 3" xfId="18763"/>
    <cellStyle name="Normal 10 4 2 4 6 3" xfId="18764"/>
    <cellStyle name="Normal 10 4 2 4 6 3 2" xfId="18765"/>
    <cellStyle name="Normal 10 4 2 4 6 4" xfId="18766"/>
    <cellStyle name="Normal 10 4 2 4 7" xfId="18767"/>
    <cellStyle name="Normal 10 4 2 4 7 2" xfId="18768"/>
    <cellStyle name="Normal 10 4 2 4 7 2 2" xfId="18769"/>
    <cellStyle name="Normal 10 4 2 4 7 3" xfId="18770"/>
    <cellStyle name="Normal 10 4 2 4 8" xfId="18771"/>
    <cellStyle name="Normal 10 4 2 4 8 2" xfId="18772"/>
    <cellStyle name="Normal 10 4 2 4 9" xfId="18773"/>
    <cellStyle name="Normal 10 4 2 5" xfId="18774"/>
    <cellStyle name="Normal 10 4 2 5 2" xfId="18775"/>
    <cellStyle name="Normal 10 4 2 5 2 2" xfId="18776"/>
    <cellStyle name="Normal 10 4 2 5 2 2 2" xfId="18777"/>
    <cellStyle name="Normal 10 4 2 5 2 3" xfId="18778"/>
    <cellStyle name="Normal 10 4 2 5 3" xfId="18779"/>
    <cellStyle name="Normal 10 4 2 5 3 2" xfId="18780"/>
    <cellStyle name="Normal 10 4 2 5 4" xfId="18781"/>
    <cellStyle name="Normal 10 4 2 6" xfId="18782"/>
    <cellStyle name="Normal 10 4 2 6 2" xfId="18783"/>
    <cellStyle name="Normal 10 4 2 6 2 2" xfId="18784"/>
    <cellStyle name="Normal 10 4 2 6 2 2 2" xfId="18785"/>
    <cellStyle name="Normal 10 4 2 6 2 3" xfId="18786"/>
    <cellStyle name="Normal 10 4 2 6 3" xfId="18787"/>
    <cellStyle name="Normal 10 4 2 6 3 2" xfId="18788"/>
    <cellStyle name="Normal 10 4 2 6 4" xfId="18789"/>
    <cellStyle name="Normal 10 4 2 7" xfId="18790"/>
    <cellStyle name="Normal 10 4 2 7 2" xfId="18791"/>
    <cellStyle name="Normal 10 4 2 7 2 2" xfId="18792"/>
    <cellStyle name="Normal 10 4 2 7 2 2 2" xfId="18793"/>
    <cellStyle name="Normal 10 4 2 7 2 3" xfId="18794"/>
    <cellStyle name="Normal 10 4 2 7 3" xfId="18795"/>
    <cellStyle name="Normal 10 4 2 7 3 2" xfId="18796"/>
    <cellStyle name="Normal 10 4 2 7 4" xfId="18797"/>
    <cellStyle name="Normal 10 4 2 8" xfId="18798"/>
    <cellStyle name="Normal 10 4 2 8 2" xfId="18799"/>
    <cellStyle name="Normal 10 4 2 8 2 2" xfId="18800"/>
    <cellStyle name="Normal 10 4 2 8 2 2 2" xfId="18801"/>
    <cellStyle name="Normal 10 4 2 8 2 3" xfId="18802"/>
    <cellStyle name="Normal 10 4 2 8 3" xfId="18803"/>
    <cellStyle name="Normal 10 4 2 8 3 2" xfId="18804"/>
    <cellStyle name="Normal 10 4 2 8 4" xfId="18805"/>
    <cellStyle name="Normal 10 4 2 9" xfId="18806"/>
    <cellStyle name="Normal 10 4 2 9 2" xfId="18807"/>
    <cellStyle name="Normal 10 4 2 9 2 2" xfId="18808"/>
    <cellStyle name="Normal 10 4 2 9 2 2 2" xfId="18809"/>
    <cellStyle name="Normal 10 4 2 9 2 3" xfId="18810"/>
    <cellStyle name="Normal 10 4 2 9 3" xfId="18811"/>
    <cellStyle name="Normal 10 4 2 9 3 2" xfId="18812"/>
    <cellStyle name="Normal 10 4 2 9 4" xfId="18813"/>
    <cellStyle name="Normal 10 4 3" xfId="18814"/>
    <cellStyle name="Normal 10 4 3 10" xfId="18815"/>
    <cellStyle name="Normal 10 4 3 10 2" xfId="18816"/>
    <cellStyle name="Normal 10 4 3 10 2 2" xfId="18817"/>
    <cellStyle name="Normal 10 4 3 10 3" xfId="18818"/>
    <cellStyle name="Normal 10 4 3 11" xfId="18819"/>
    <cellStyle name="Normal 10 4 3 11 2" xfId="18820"/>
    <cellStyle name="Normal 10 4 3 12" xfId="18821"/>
    <cellStyle name="Normal 10 4 3 2" xfId="18822"/>
    <cellStyle name="Normal 10 4 3 2 2" xfId="18823"/>
    <cellStyle name="Normal 10 4 3 2 2 2" xfId="18824"/>
    <cellStyle name="Normal 10 4 3 2 2 2 2" xfId="18825"/>
    <cellStyle name="Normal 10 4 3 2 2 2 2 2" xfId="18826"/>
    <cellStyle name="Normal 10 4 3 2 2 2 3" xfId="18827"/>
    <cellStyle name="Normal 10 4 3 2 2 3" xfId="18828"/>
    <cellStyle name="Normal 10 4 3 2 2 3 2" xfId="18829"/>
    <cellStyle name="Normal 10 4 3 2 2 4" xfId="18830"/>
    <cellStyle name="Normal 10 4 3 2 3" xfId="18831"/>
    <cellStyle name="Normal 10 4 3 2 3 2" xfId="18832"/>
    <cellStyle name="Normal 10 4 3 2 3 2 2" xfId="18833"/>
    <cellStyle name="Normal 10 4 3 2 3 2 2 2" xfId="18834"/>
    <cellStyle name="Normal 10 4 3 2 3 2 3" xfId="18835"/>
    <cellStyle name="Normal 10 4 3 2 3 3" xfId="18836"/>
    <cellStyle name="Normal 10 4 3 2 3 3 2" xfId="18837"/>
    <cellStyle name="Normal 10 4 3 2 3 4" xfId="18838"/>
    <cellStyle name="Normal 10 4 3 2 4" xfId="18839"/>
    <cellStyle name="Normal 10 4 3 2 4 2" xfId="18840"/>
    <cellStyle name="Normal 10 4 3 2 4 2 2" xfId="18841"/>
    <cellStyle name="Normal 10 4 3 2 4 2 2 2" xfId="18842"/>
    <cellStyle name="Normal 10 4 3 2 4 2 3" xfId="18843"/>
    <cellStyle name="Normal 10 4 3 2 4 3" xfId="18844"/>
    <cellStyle name="Normal 10 4 3 2 4 3 2" xfId="18845"/>
    <cellStyle name="Normal 10 4 3 2 4 4" xfId="18846"/>
    <cellStyle name="Normal 10 4 3 2 5" xfId="18847"/>
    <cellStyle name="Normal 10 4 3 2 5 2" xfId="18848"/>
    <cellStyle name="Normal 10 4 3 2 5 2 2" xfId="18849"/>
    <cellStyle name="Normal 10 4 3 2 5 2 2 2" xfId="18850"/>
    <cellStyle name="Normal 10 4 3 2 5 2 3" xfId="18851"/>
    <cellStyle name="Normal 10 4 3 2 5 3" xfId="18852"/>
    <cellStyle name="Normal 10 4 3 2 5 3 2" xfId="18853"/>
    <cellStyle name="Normal 10 4 3 2 5 4" xfId="18854"/>
    <cellStyle name="Normal 10 4 3 2 6" xfId="18855"/>
    <cellStyle name="Normal 10 4 3 2 6 2" xfId="18856"/>
    <cellStyle name="Normal 10 4 3 2 6 2 2" xfId="18857"/>
    <cellStyle name="Normal 10 4 3 2 6 2 2 2" xfId="18858"/>
    <cellStyle name="Normal 10 4 3 2 6 2 3" xfId="18859"/>
    <cellStyle name="Normal 10 4 3 2 6 3" xfId="18860"/>
    <cellStyle name="Normal 10 4 3 2 6 3 2" xfId="18861"/>
    <cellStyle name="Normal 10 4 3 2 6 4" xfId="18862"/>
    <cellStyle name="Normal 10 4 3 2 7" xfId="18863"/>
    <cellStyle name="Normal 10 4 3 2 7 2" xfId="18864"/>
    <cellStyle name="Normal 10 4 3 2 7 2 2" xfId="18865"/>
    <cellStyle name="Normal 10 4 3 2 7 3" xfId="18866"/>
    <cellStyle name="Normal 10 4 3 2 8" xfId="18867"/>
    <cellStyle name="Normal 10 4 3 2 8 2" xfId="18868"/>
    <cellStyle name="Normal 10 4 3 2 9" xfId="18869"/>
    <cellStyle name="Normal 10 4 3 3" xfId="18870"/>
    <cellStyle name="Normal 10 4 3 3 2" xfId="18871"/>
    <cellStyle name="Normal 10 4 3 3 2 2" xfId="18872"/>
    <cellStyle name="Normal 10 4 3 3 2 2 2" xfId="18873"/>
    <cellStyle name="Normal 10 4 3 3 2 2 2 2" xfId="18874"/>
    <cellStyle name="Normal 10 4 3 3 2 2 3" xfId="18875"/>
    <cellStyle name="Normal 10 4 3 3 2 3" xfId="18876"/>
    <cellStyle name="Normal 10 4 3 3 2 3 2" xfId="18877"/>
    <cellStyle name="Normal 10 4 3 3 2 4" xfId="18878"/>
    <cellStyle name="Normal 10 4 3 3 3" xfId="18879"/>
    <cellStyle name="Normal 10 4 3 3 3 2" xfId="18880"/>
    <cellStyle name="Normal 10 4 3 3 3 2 2" xfId="18881"/>
    <cellStyle name="Normal 10 4 3 3 3 2 2 2" xfId="18882"/>
    <cellStyle name="Normal 10 4 3 3 3 2 3" xfId="18883"/>
    <cellStyle name="Normal 10 4 3 3 3 3" xfId="18884"/>
    <cellStyle name="Normal 10 4 3 3 3 3 2" xfId="18885"/>
    <cellStyle name="Normal 10 4 3 3 3 4" xfId="18886"/>
    <cellStyle name="Normal 10 4 3 3 4" xfId="18887"/>
    <cellStyle name="Normal 10 4 3 3 4 2" xfId="18888"/>
    <cellStyle name="Normal 10 4 3 3 4 2 2" xfId="18889"/>
    <cellStyle name="Normal 10 4 3 3 4 2 2 2" xfId="18890"/>
    <cellStyle name="Normal 10 4 3 3 4 2 3" xfId="18891"/>
    <cellStyle name="Normal 10 4 3 3 4 3" xfId="18892"/>
    <cellStyle name="Normal 10 4 3 3 4 3 2" xfId="18893"/>
    <cellStyle name="Normal 10 4 3 3 4 4" xfId="18894"/>
    <cellStyle name="Normal 10 4 3 3 5" xfId="18895"/>
    <cellStyle name="Normal 10 4 3 3 5 2" xfId="18896"/>
    <cellStyle name="Normal 10 4 3 3 5 2 2" xfId="18897"/>
    <cellStyle name="Normal 10 4 3 3 5 2 2 2" xfId="18898"/>
    <cellStyle name="Normal 10 4 3 3 5 2 3" xfId="18899"/>
    <cellStyle name="Normal 10 4 3 3 5 3" xfId="18900"/>
    <cellStyle name="Normal 10 4 3 3 5 3 2" xfId="18901"/>
    <cellStyle name="Normal 10 4 3 3 5 4" xfId="18902"/>
    <cellStyle name="Normal 10 4 3 3 6" xfId="18903"/>
    <cellStyle name="Normal 10 4 3 3 6 2" xfId="18904"/>
    <cellStyle name="Normal 10 4 3 3 6 2 2" xfId="18905"/>
    <cellStyle name="Normal 10 4 3 3 6 2 2 2" xfId="18906"/>
    <cellStyle name="Normal 10 4 3 3 6 2 3" xfId="18907"/>
    <cellStyle name="Normal 10 4 3 3 6 3" xfId="18908"/>
    <cellStyle name="Normal 10 4 3 3 6 3 2" xfId="18909"/>
    <cellStyle name="Normal 10 4 3 3 6 4" xfId="18910"/>
    <cellStyle name="Normal 10 4 3 3 7" xfId="18911"/>
    <cellStyle name="Normal 10 4 3 3 7 2" xfId="18912"/>
    <cellStyle name="Normal 10 4 3 3 7 2 2" xfId="18913"/>
    <cellStyle name="Normal 10 4 3 3 7 3" xfId="18914"/>
    <cellStyle name="Normal 10 4 3 3 8" xfId="18915"/>
    <cellStyle name="Normal 10 4 3 3 8 2" xfId="18916"/>
    <cellStyle name="Normal 10 4 3 3 9" xfId="18917"/>
    <cellStyle name="Normal 10 4 3 4" xfId="18918"/>
    <cellStyle name="Normal 10 4 3 4 2" xfId="18919"/>
    <cellStyle name="Normal 10 4 3 4 2 2" xfId="18920"/>
    <cellStyle name="Normal 10 4 3 4 2 2 2" xfId="18921"/>
    <cellStyle name="Normal 10 4 3 4 2 2 2 2" xfId="18922"/>
    <cellStyle name="Normal 10 4 3 4 2 2 3" xfId="18923"/>
    <cellStyle name="Normal 10 4 3 4 2 3" xfId="18924"/>
    <cellStyle name="Normal 10 4 3 4 2 3 2" xfId="18925"/>
    <cellStyle name="Normal 10 4 3 4 2 4" xfId="18926"/>
    <cellStyle name="Normal 10 4 3 4 3" xfId="18927"/>
    <cellStyle name="Normal 10 4 3 4 3 2" xfId="18928"/>
    <cellStyle name="Normal 10 4 3 4 3 2 2" xfId="18929"/>
    <cellStyle name="Normal 10 4 3 4 3 2 2 2" xfId="18930"/>
    <cellStyle name="Normal 10 4 3 4 3 2 3" xfId="18931"/>
    <cellStyle name="Normal 10 4 3 4 3 3" xfId="18932"/>
    <cellStyle name="Normal 10 4 3 4 3 3 2" xfId="18933"/>
    <cellStyle name="Normal 10 4 3 4 3 4" xfId="18934"/>
    <cellStyle name="Normal 10 4 3 4 4" xfId="18935"/>
    <cellStyle name="Normal 10 4 3 4 4 2" xfId="18936"/>
    <cellStyle name="Normal 10 4 3 4 4 2 2" xfId="18937"/>
    <cellStyle name="Normal 10 4 3 4 4 2 2 2" xfId="18938"/>
    <cellStyle name="Normal 10 4 3 4 4 2 3" xfId="18939"/>
    <cellStyle name="Normal 10 4 3 4 4 3" xfId="18940"/>
    <cellStyle name="Normal 10 4 3 4 4 3 2" xfId="18941"/>
    <cellStyle name="Normal 10 4 3 4 4 4" xfId="18942"/>
    <cellStyle name="Normal 10 4 3 4 5" xfId="18943"/>
    <cellStyle name="Normal 10 4 3 4 5 2" xfId="18944"/>
    <cellStyle name="Normal 10 4 3 4 5 2 2" xfId="18945"/>
    <cellStyle name="Normal 10 4 3 4 5 2 2 2" xfId="18946"/>
    <cellStyle name="Normal 10 4 3 4 5 2 3" xfId="18947"/>
    <cellStyle name="Normal 10 4 3 4 5 3" xfId="18948"/>
    <cellStyle name="Normal 10 4 3 4 5 3 2" xfId="18949"/>
    <cellStyle name="Normal 10 4 3 4 5 4" xfId="18950"/>
    <cellStyle name="Normal 10 4 3 4 6" xfId="18951"/>
    <cellStyle name="Normal 10 4 3 4 6 2" xfId="18952"/>
    <cellStyle name="Normal 10 4 3 4 6 2 2" xfId="18953"/>
    <cellStyle name="Normal 10 4 3 4 6 2 2 2" xfId="18954"/>
    <cellStyle name="Normal 10 4 3 4 6 2 3" xfId="18955"/>
    <cellStyle name="Normal 10 4 3 4 6 3" xfId="18956"/>
    <cellStyle name="Normal 10 4 3 4 6 3 2" xfId="18957"/>
    <cellStyle name="Normal 10 4 3 4 6 4" xfId="18958"/>
    <cellStyle name="Normal 10 4 3 4 7" xfId="18959"/>
    <cellStyle name="Normal 10 4 3 4 7 2" xfId="18960"/>
    <cellStyle name="Normal 10 4 3 4 7 2 2" xfId="18961"/>
    <cellStyle name="Normal 10 4 3 4 7 3" xfId="18962"/>
    <cellStyle name="Normal 10 4 3 4 8" xfId="18963"/>
    <cellStyle name="Normal 10 4 3 4 8 2" xfId="18964"/>
    <cellStyle name="Normal 10 4 3 4 9" xfId="18965"/>
    <cellStyle name="Normal 10 4 3 5" xfId="18966"/>
    <cellStyle name="Normal 10 4 3 5 2" xfId="18967"/>
    <cellStyle name="Normal 10 4 3 5 2 2" xfId="18968"/>
    <cellStyle name="Normal 10 4 3 5 2 2 2" xfId="18969"/>
    <cellStyle name="Normal 10 4 3 5 2 3" xfId="18970"/>
    <cellStyle name="Normal 10 4 3 5 3" xfId="18971"/>
    <cellStyle name="Normal 10 4 3 5 3 2" xfId="18972"/>
    <cellStyle name="Normal 10 4 3 5 4" xfId="18973"/>
    <cellStyle name="Normal 10 4 3 6" xfId="18974"/>
    <cellStyle name="Normal 10 4 3 6 2" xfId="18975"/>
    <cellStyle name="Normal 10 4 3 6 2 2" xfId="18976"/>
    <cellStyle name="Normal 10 4 3 6 2 2 2" xfId="18977"/>
    <cellStyle name="Normal 10 4 3 6 2 3" xfId="18978"/>
    <cellStyle name="Normal 10 4 3 6 3" xfId="18979"/>
    <cellStyle name="Normal 10 4 3 6 3 2" xfId="18980"/>
    <cellStyle name="Normal 10 4 3 6 4" xfId="18981"/>
    <cellStyle name="Normal 10 4 3 7" xfId="18982"/>
    <cellStyle name="Normal 10 4 3 7 2" xfId="18983"/>
    <cellStyle name="Normal 10 4 3 7 2 2" xfId="18984"/>
    <cellStyle name="Normal 10 4 3 7 2 2 2" xfId="18985"/>
    <cellStyle name="Normal 10 4 3 7 2 3" xfId="18986"/>
    <cellStyle name="Normal 10 4 3 7 3" xfId="18987"/>
    <cellStyle name="Normal 10 4 3 7 3 2" xfId="18988"/>
    <cellStyle name="Normal 10 4 3 7 4" xfId="18989"/>
    <cellStyle name="Normal 10 4 3 8" xfId="18990"/>
    <cellStyle name="Normal 10 4 3 8 2" xfId="18991"/>
    <cellStyle name="Normal 10 4 3 8 2 2" xfId="18992"/>
    <cellStyle name="Normal 10 4 3 8 2 2 2" xfId="18993"/>
    <cellStyle name="Normal 10 4 3 8 2 3" xfId="18994"/>
    <cellStyle name="Normal 10 4 3 8 3" xfId="18995"/>
    <cellStyle name="Normal 10 4 3 8 3 2" xfId="18996"/>
    <cellStyle name="Normal 10 4 3 8 4" xfId="18997"/>
    <cellStyle name="Normal 10 4 3 9" xfId="18998"/>
    <cellStyle name="Normal 10 4 3 9 2" xfId="18999"/>
    <cellStyle name="Normal 10 4 3 9 2 2" xfId="19000"/>
    <cellStyle name="Normal 10 4 3 9 2 2 2" xfId="19001"/>
    <cellStyle name="Normal 10 4 3 9 2 3" xfId="19002"/>
    <cellStyle name="Normal 10 4 3 9 3" xfId="19003"/>
    <cellStyle name="Normal 10 4 3 9 3 2" xfId="19004"/>
    <cellStyle name="Normal 10 4 3 9 4" xfId="19005"/>
    <cellStyle name="Normal 10 4 4" xfId="19006"/>
    <cellStyle name="Normal 10 4 4 2" xfId="19007"/>
    <cellStyle name="Normal 10 4 4 2 2" xfId="19008"/>
    <cellStyle name="Normal 10 4 4 2 2 2" xfId="19009"/>
    <cellStyle name="Normal 10 4 4 2 2 2 2" xfId="19010"/>
    <cellStyle name="Normal 10 4 4 2 2 3" xfId="19011"/>
    <cellStyle name="Normal 10 4 4 2 3" xfId="19012"/>
    <cellStyle name="Normal 10 4 4 2 3 2" xfId="19013"/>
    <cellStyle name="Normal 10 4 4 2 4" xfId="19014"/>
    <cellStyle name="Normal 10 4 4 3" xfId="19015"/>
    <cellStyle name="Normal 10 4 4 3 2" xfId="19016"/>
    <cellStyle name="Normal 10 4 4 3 2 2" xfId="19017"/>
    <cellStyle name="Normal 10 4 4 3 2 2 2" xfId="19018"/>
    <cellStyle name="Normal 10 4 4 3 2 3" xfId="19019"/>
    <cellStyle name="Normal 10 4 4 3 3" xfId="19020"/>
    <cellStyle name="Normal 10 4 4 3 3 2" xfId="19021"/>
    <cellStyle name="Normal 10 4 4 3 4" xfId="19022"/>
    <cellStyle name="Normal 10 4 4 4" xfId="19023"/>
    <cellStyle name="Normal 10 4 4 4 2" xfId="19024"/>
    <cellStyle name="Normal 10 4 4 4 2 2" xfId="19025"/>
    <cellStyle name="Normal 10 4 4 4 2 2 2" xfId="19026"/>
    <cellStyle name="Normal 10 4 4 4 2 3" xfId="19027"/>
    <cellStyle name="Normal 10 4 4 4 3" xfId="19028"/>
    <cellStyle name="Normal 10 4 4 4 3 2" xfId="19029"/>
    <cellStyle name="Normal 10 4 4 4 4" xfId="19030"/>
    <cellStyle name="Normal 10 4 4 5" xfId="19031"/>
    <cellStyle name="Normal 10 4 4 5 2" xfId="19032"/>
    <cellStyle name="Normal 10 4 4 5 2 2" xfId="19033"/>
    <cellStyle name="Normal 10 4 4 5 2 2 2" xfId="19034"/>
    <cellStyle name="Normal 10 4 4 5 2 3" xfId="19035"/>
    <cellStyle name="Normal 10 4 4 5 3" xfId="19036"/>
    <cellStyle name="Normal 10 4 4 5 3 2" xfId="19037"/>
    <cellStyle name="Normal 10 4 4 5 4" xfId="19038"/>
    <cellStyle name="Normal 10 4 4 6" xfId="19039"/>
    <cellStyle name="Normal 10 4 4 6 2" xfId="19040"/>
    <cellStyle name="Normal 10 4 4 6 2 2" xfId="19041"/>
    <cellStyle name="Normal 10 4 4 6 2 2 2" xfId="19042"/>
    <cellStyle name="Normal 10 4 4 6 2 3" xfId="19043"/>
    <cellStyle name="Normal 10 4 4 6 3" xfId="19044"/>
    <cellStyle name="Normal 10 4 4 6 3 2" xfId="19045"/>
    <cellStyle name="Normal 10 4 4 6 4" xfId="19046"/>
    <cellStyle name="Normal 10 4 4 7" xfId="19047"/>
    <cellStyle name="Normal 10 4 4 7 2" xfId="19048"/>
    <cellStyle name="Normal 10 4 4 7 2 2" xfId="19049"/>
    <cellStyle name="Normal 10 4 4 7 3" xfId="19050"/>
    <cellStyle name="Normal 10 4 4 8" xfId="19051"/>
    <cellStyle name="Normal 10 4 4 8 2" xfId="19052"/>
    <cellStyle name="Normal 10 4 4 9" xfId="19053"/>
    <cellStyle name="Normal 10 4 5" xfId="19054"/>
    <cellStyle name="Normal 10 4 5 2" xfId="19055"/>
    <cellStyle name="Normal 10 4 5 2 2" xfId="19056"/>
    <cellStyle name="Normal 10 4 5 2 2 2" xfId="19057"/>
    <cellStyle name="Normal 10 4 5 2 2 2 2" xfId="19058"/>
    <cellStyle name="Normal 10 4 5 2 2 3" xfId="19059"/>
    <cellStyle name="Normal 10 4 5 2 3" xfId="19060"/>
    <cellStyle name="Normal 10 4 5 2 3 2" xfId="19061"/>
    <cellStyle name="Normal 10 4 5 2 4" xfId="19062"/>
    <cellStyle name="Normal 10 4 5 3" xfId="19063"/>
    <cellStyle name="Normal 10 4 5 3 2" xfId="19064"/>
    <cellStyle name="Normal 10 4 5 3 2 2" xfId="19065"/>
    <cellStyle name="Normal 10 4 5 3 2 2 2" xfId="19066"/>
    <cellStyle name="Normal 10 4 5 3 2 3" xfId="19067"/>
    <cellStyle name="Normal 10 4 5 3 3" xfId="19068"/>
    <cellStyle name="Normal 10 4 5 3 3 2" xfId="19069"/>
    <cellStyle name="Normal 10 4 5 3 4" xfId="19070"/>
    <cellStyle name="Normal 10 4 5 4" xfId="19071"/>
    <cellStyle name="Normal 10 4 5 4 2" xfId="19072"/>
    <cellStyle name="Normal 10 4 5 4 2 2" xfId="19073"/>
    <cellStyle name="Normal 10 4 5 4 2 2 2" xfId="19074"/>
    <cellStyle name="Normal 10 4 5 4 2 3" xfId="19075"/>
    <cellStyle name="Normal 10 4 5 4 3" xfId="19076"/>
    <cellStyle name="Normal 10 4 5 4 3 2" xfId="19077"/>
    <cellStyle name="Normal 10 4 5 4 4" xfId="19078"/>
    <cellStyle name="Normal 10 4 5 5" xfId="19079"/>
    <cellStyle name="Normal 10 4 5 5 2" xfId="19080"/>
    <cellStyle name="Normal 10 4 5 5 2 2" xfId="19081"/>
    <cellStyle name="Normal 10 4 5 5 2 2 2" xfId="19082"/>
    <cellStyle name="Normal 10 4 5 5 2 3" xfId="19083"/>
    <cellStyle name="Normal 10 4 5 5 3" xfId="19084"/>
    <cellStyle name="Normal 10 4 5 5 3 2" xfId="19085"/>
    <cellStyle name="Normal 10 4 5 5 4" xfId="19086"/>
    <cellStyle name="Normal 10 4 5 6" xfId="19087"/>
    <cellStyle name="Normal 10 4 5 6 2" xfId="19088"/>
    <cellStyle name="Normal 10 4 5 6 2 2" xfId="19089"/>
    <cellStyle name="Normal 10 4 5 6 2 2 2" xfId="19090"/>
    <cellStyle name="Normal 10 4 5 6 2 3" xfId="19091"/>
    <cellStyle name="Normal 10 4 5 6 3" xfId="19092"/>
    <cellStyle name="Normal 10 4 5 6 3 2" xfId="19093"/>
    <cellStyle name="Normal 10 4 5 6 4" xfId="19094"/>
    <cellStyle name="Normal 10 4 5 7" xfId="19095"/>
    <cellStyle name="Normal 10 4 5 7 2" xfId="19096"/>
    <cellStyle name="Normal 10 4 5 7 2 2" xfId="19097"/>
    <cellStyle name="Normal 10 4 5 7 3" xfId="19098"/>
    <cellStyle name="Normal 10 4 5 8" xfId="19099"/>
    <cellStyle name="Normal 10 4 5 8 2" xfId="19100"/>
    <cellStyle name="Normal 10 4 5 9" xfId="19101"/>
    <cellStyle name="Normal 10 4 6" xfId="19102"/>
    <cellStyle name="Normal 10 4 6 2" xfId="19103"/>
    <cellStyle name="Normal 10 4 6 2 2" xfId="19104"/>
    <cellStyle name="Normal 10 4 6 2 2 2" xfId="19105"/>
    <cellStyle name="Normal 10 4 6 2 2 2 2" xfId="19106"/>
    <cellStyle name="Normal 10 4 6 2 2 3" xfId="19107"/>
    <cellStyle name="Normal 10 4 6 2 3" xfId="19108"/>
    <cellStyle name="Normal 10 4 6 2 3 2" xfId="19109"/>
    <cellStyle name="Normal 10 4 6 2 4" xfId="19110"/>
    <cellStyle name="Normal 10 4 6 3" xfId="19111"/>
    <cellStyle name="Normal 10 4 6 3 2" xfId="19112"/>
    <cellStyle name="Normal 10 4 6 3 2 2" xfId="19113"/>
    <cellStyle name="Normal 10 4 6 3 2 2 2" xfId="19114"/>
    <cellStyle name="Normal 10 4 6 3 2 3" xfId="19115"/>
    <cellStyle name="Normal 10 4 6 3 3" xfId="19116"/>
    <cellStyle name="Normal 10 4 6 3 3 2" xfId="19117"/>
    <cellStyle name="Normal 10 4 6 3 4" xfId="19118"/>
    <cellStyle name="Normal 10 4 6 4" xfId="19119"/>
    <cellStyle name="Normal 10 4 6 4 2" xfId="19120"/>
    <cellStyle name="Normal 10 4 6 4 2 2" xfId="19121"/>
    <cellStyle name="Normal 10 4 6 4 2 2 2" xfId="19122"/>
    <cellStyle name="Normal 10 4 6 4 2 3" xfId="19123"/>
    <cellStyle name="Normal 10 4 6 4 3" xfId="19124"/>
    <cellStyle name="Normal 10 4 6 4 3 2" xfId="19125"/>
    <cellStyle name="Normal 10 4 6 4 4" xfId="19126"/>
    <cellStyle name="Normal 10 4 6 5" xfId="19127"/>
    <cellStyle name="Normal 10 4 6 5 2" xfId="19128"/>
    <cellStyle name="Normal 10 4 6 5 2 2" xfId="19129"/>
    <cellStyle name="Normal 10 4 6 5 2 2 2" xfId="19130"/>
    <cellStyle name="Normal 10 4 6 5 2 3" xfId="19131"/>
    <cellStyle name="Normal 10 4 6 5 3" xfId="19132"/>
    <cellStyle name="Normal 10 4 6 5 3 2" xfId="19133"/>
    <cellStyle name="Normal 10 4 6 5 4" xfId="19134"/>
    <cellStyle name="Normal 10 4 6 6" xfId="19135"/>
    <cellStyle name="Normal 10 4 6 6 2" xfId="19136"/>
    <cellStyle name="Normal 10 4 6 6 2 2" xfId="19137"/>
    <cellStyle name="Normal 10 4 6 6 2 2 2" xfId="19138"/>
    <cellStyle name="Normal 10 4 6 6 2 3" xfId="19139"/>
    <cellStyle name="Normal 10 4 6 6 3" xfId="19140"/>
    <cellStyle name="Normal 10 4 6 6 3 2" xfId="19141"/>
    <cellStyle name="Normal 10 4 6 6 4" xfId="19142"/>
    <cellStyle name="Normal 10 4 6 7" xfId="19143"/>
    <cellStyle name="Normal 10 4 6 7 2" xfId="19144"/>
    <cellStyle name="Normal 10 4 6 7 2 2" xfId="19145"/>
    <cellStyle name="Normal 10 4 6 7 3" xfId="19146"/>
    <cellStyle name="Normal 10 4 6 8" xfId="19147"/>
    <cellStyle name="Normal 10 4 6 8 2" xfId="19148"/>
    <cellStyle name="Normal 10 4 6 9" xfId="19149"/>
    <cellStyle name="Normal 10 4 7" xfId="19150"/>
    <cellStyle name="Normal 10 4 7 2" xfId="19151"/>
    <cellStyle name="Normal 10 4 7 2 2" xfId="19152"/>
    <cellStyle name="Normal 10 4 7 2 2 2" xfId="19153"/>
    <cellStyle name="Normal 10 4 7 2 3" xfId="19154"/>
    <cellStyle name="Normal 10 4 7 3" xfId="19155"/>
    <cellStyle name="Normal 10 4 7 3 2" xfId="19156"/>
    <cellStyle name="Normal 10 4 7 4" xfId="19157"/>
    <cellStyle name="Normal 10 4 8" xfId="19158"/>
    <cellStyle name="Normal 10 4 8 2" xfId="19159"/>
    <cellStyle name="Normal 10 4 8 2 2" xfId="19160"/>
    <cellStyle name="Normal 10 4 8 2 2 2" xfId="19161"/>
    <cellStyle name="Normal 10 4 8 2 3" xfId="19162"/>
    <cellStyle name="Normal 10 4 8 3" xfId="19163"/>
    <cellStyle name="Normal 10 4 8 3 2" xfId="19164"/>
    <cellStyle name="Normal 10 4 8 4" xfId="19165"/>
    <cellStyle name="Normal 10 4 9" xfId="19166"/>
    <cellStyle name="Normal 10 4 9 2" xfId="19167"/>
    <cellStyle name="Normal 10 4 9 2 2" xfId="19168"/>
    <cellStyle name="Normal 10 4 9 2 2 2" xfId="19169"/>
    <cellStyle name="Normal 10 4 9 2 3" xfId="19170"/>
    <cellStyle name="Normal 10 4 9 3" xfId="19171"/>
    <cellStyle name="Normal 10 4 9 3 2" xfId="19172"/>
    <cellStyle name="Normal 10 4 9 4" xfId="19173"/>
    <cellStyle name="Normal 10 40" xfId="19174"/>
    <cellStyle name="Normal 10 40 10" xfId="19175"/>
    <cellStyle name="Normal 10 40 10 2" xfId="19176"/>
    <cellStyle name="Normal 10 40 10 2 2" xfId="19177"/>
    <cellStyle name="Normal 10 40 10 3" xfId="19178"/>
    <cellStyle name="Normal 10 40 11" xfId="19179"/>
    <cellStyle name="Normal 10 40 11 2" xfId="19180"/>
    <cellStyle name="Normal 10 40 12" xfId="19181"/>
    <cellStyle name="Normal 10 40 2" xfId="19182"/>
    <cellStyle name="Normal 10 40 2 2" xfId="19183"/>
    <cellStyle name="Normal 10 40 2 2 2" xfId="19184"/>
    <cellStyle name="Normal 10 40 2 2 2 2" xfId="19185"/>
    <cellStyle name="Normal 10 40 2 2 2 2 2" xfId="19186"/>
    <cellStyle name="Normal 10 40 2 2 2 3" xfId="19187"/>
    <cellStyle name="Normal 10 40 2 2 3" xfId="19188"/>
    <cellStyle name="Normal 10 40 2 2 3 2" xfId="19189"/>
    <cellStyle name="Normal 10 40 2 2 4" xfId="19190"/>
    <cellStyle name="Normal 10 40 2 3" xfId="19191"/>
    <cellStyle name="Normal 10 40 2 3 2" xfId="19192"/>
    <cellStyle name="Normal 10 40 2 3 2 2" xfId="19193"/>
    <cellStyle name="Normal 10 40 2 3 2 2 2" xfId="19194"/>
    <cellStyle name="Normal 10 40 2 3 2 3" xfId="19195"/>
    <cellStyle name="Normal 10 40 2 3 3" xfId="19196"/>
    <cellStyle name="Normal 10 40 2 3 3 2" xfId="19197"/>
    <cellStyle name="Normal 10 40 2 3 4" xfId="19198"/>
    <cellStyle name="Normal 10 40 2 4" xfId="19199"/>
    <cellStyle name="Normal 10 40 2 4 2" xfId="19200"/>
    <cellStyle name="Normal 10 40 2 4 2 2" xfId="19201"/>
    <cellStyle name="Normal 10 40 2 4 2 2 2" xfId="19202"/>
    <cellStyle name="Normal 10 40 2 4 2 3" xfId="19203"/>
    <cellStyle name="Normal 10 40 2 4 3" xfId="19204"/>
    <cellStyle name="Normal 10 40 2 4 3 2" xfId="19205"/>
    <cellStyle name="Normal 10 40 2 4 4" xfId="19206"/>
    <cellStyle name="Normal 10 40 2 5" xfId="19207"/>
    <cellStyle name="Normal 10 40 2 5 2" xfId="19208"/>
    <cellStyle name="Normal 10 40 2 5 2 2" xfId="19209"/>
    <cellStyle name="Normal 10 40 2 5 2 2 2" xfId="19210"/>
    <cellStyle name="Normal 10 40 2 5 2 3" xfId="19211"/>
    <cellStyle name="Normal 10 40 2 5 3" xfId="19212"/>
    <cellStyle name="Normal 10 40 2 5 3 2" xfId="19213"/>
    <cellStyle name="Normal 10 40 2 5 4" xfId="19214"/>
    <cellStyle name="Normal 10 40 2 6" xfId="19215"/>
    <cellStyle name="Normal 10 40 2 6 2" xfId="19216"/>
    <cellStyle name="Normal 10 40 2 6 2 2" xfId="19217"/>
    <cellStyle name="Normal 10 40 2 6 2 2 2" xfId="19218"/>
    <cellStyle name="Normal 10 40 2 6 2 3" xfId="19219"/>
    <cellStyle name="Normal 10 40 2 6 3" xfId="19220"/>
    <cellStyle name="Normal 10 40 2 6 3 2" xfId="19221"/>
    <cellStyle name="Normal 10 40 2 6 4" xfId="19222"/>
    <cellStyle name="Normal 10 40 2 7" xfId="19223"/>
    <cellStyle name="Normal 10 40 2 7 2" xfId="19224"/>
    <cellStyle name="Normal 10 40 2 7 2 2" xfId="19225"/>
    <cellStyle name="Normal 10 40 2 7 3" xfId="19226"/>
    <cellStyle name="Normal 10 40 2 8" xfId="19227"/>
    <cellStyle name="Normal 10 40 2 8 2" xfId="19228"/>
    <cellStyle name="Normal 10 40 2 9" xfId="19229"/>
    <cellStyle name="Normal 10 40 3" xfId="19230"/>
    <cellStyle name="Normal 10 40 3 2" xfId="19231"/>
    <cellStyle name="Normal 10 40 3 2 2" xfId="19232"/>
    <cellStyle name="Normal 10 40 3 2 2 2" xfId="19233"/>
    <cellStyle name="Normal 10 40 3 2 2 2 2" xfId="19234"/>
    <cellStyle name="Normal 10 40 3 2 2 3" xfId="19235"/>
    <cellStyle name="Normal 10 40 3 2 3" xfId="19236"/>
    <cellStyle name="Normal 10 40 3 2 3 2" xfId="19237"/>
    <cellStyle name="Normal 10 40 3 2 4" xfId="19238"/>
    <cellStyle name="Normal 10 40 3 3" xfId="19239"/>
    <cellStyle name="Normal 10 40 3 3 2" xfId="19240"/>
    <cellStyle name="Normal 10 40 3 3 2 2" xfId="19241"/>
    <cellStyle name="Normal 10 40 3 3 2 2 2" xfId="19242"/>
    <cellStyle name="Normal 10 40 3 3 2 3" xfId="19243"/>
    <cellStyle name="Normal 10 40 3 3 3" xfId="19244"/>
    <cellStyle name="Normal 10 40 3 3 3 2" xfId="19245"/>
    <cellStyle name="Normal 10 40 3 3 4" xfId="19246"/>
    <cellStyle name="Normal 10 40 3 4" xfId="19247"/>
    <cellStyle name="Normal 10 40 3 4 2" xfId="19248"/>
    <cellStyle name="Normal 10 40 3 4 2 2" xfId="19249"/>
    <cellStyle name="Normal 10 40 3 4 2 2 2" xfId="19250"/>
    <cellStyle name="Normal 10 40 3 4 2 3" xfId="19251"/>
    <cellStyle name="Normal 10 40 3 4 3" xfId="19252"/>
    <cellStyle name="Normal 10 40 3 4 3 2" xfId="19253"/>
    <cellStyle name="Normal 10 40 3 4 4" xfId="19254"/>
    <cellStyle name="Normal 10 40 3 5" xfId="19255"/>
    <cellStyle name="Normal 10 40 3 5 2" xfId="19256"/>
    <cellStyle name="Normal 10 40 3 5 2 2" xfId="19257"/>
    <cellStyle name="Normal 10 40 3 5 2 2 2" xfId="19258"/>
    <cellStyle name="Normal 10 40 3 5 2 3" xfId="19259"/>
    <cellStyle name="Normal 10 40 3 5 3" xfId="19260"/>
    <cellStyle name="Normal 10 40 3 5 3 2" xfId="19261"/>
    <cellStyle name="Normal 10 40 3 5 4" xfId="19262"/>
    <cellStyle name="Normal 10 40 3 6" xfId="19263"/>
    <cellStyle name="Normal 10 40 3 6 2" xfId="19264"/>
    <cellStyle name="Normal 10 40 3 6 2 2" xfId="19265"/>
    <cellStyle name="Normal 10 40 3 6 2 2 2" xfId="19266"/>
    <cellStyle name="Normal 10 40 3 6 2 3" xfId="19267"/>
    <cellStyle name="Normal 10 40 3 6 3" xfId="19268"/>
    <cellStyle name="Normal 10 40 3 6 3 2" xfId="19269"/>
    <cellStyle name="Normal 10 40 3 6 4" xfId="19270"/>
    <cellStyle name="Normal 10 40 3 7" xfId="19271"/>
    <cellStyle name="Normal 10 40 3 7 2" xfId="19272"/>
    <cellStyle name="Normal 10 40 3 7 2 2" xfId="19273"/>
    <cellStyle name="Normal 10 40 3 7 3" xfId="19274"/>
    <cellStyle name="Normal 10 40 3 8" xfId="19275"/>
    <cellStyle name="Normal 10 40 3 8 2" xfId="19276"/>
    <cellStyle name="Normal 10 40 3 9" xfId="19277"/>
    <cellStyle name="Normal 10 40 4" xfId="19278"/>
    <cellStyle name="Normal 10 40 4 2" xfId="19279"/>
    <cellStyle name="Normal 10 40 4 2 2" xfId="19280"/>
    <cellStyle name="Normal 10 40 4 2 2 2" xfId="19281"/>
    <cellStyle name="Normal 10 40 4 2 2 2 2" xfId="19282"/>
    <cellStyle name="Normal 10 40 4 2 2 3" xfId="19283"/>
    <cellStyle name="Normal 10 40 4 2 3" xfId="19284"/>
    <cellStyle name="Normal 10 40 4 2 3 2" xfId="19285"/>
    <cellStyle name="Normal 10 40 4 2 4" xfId="19286"/>
    <cellStyle name="Normal 10 40 4 3" xfId="19287"/>
    <cellStyle name="Normal 10 40 4 3 2" xfId="19288"/>
    <cellStyle name="Normal 10 40 4 3 2 2" xfId="19289"/>
    <cellStyle name="Normal 10 40 4 3 2 2 2" xfId="19290"/>
    <cellStyle name="Normal 10 40 4 3 2 3" xfId="19291"/>
    <cellStyle name="Normal 10 40 4 3 3" xfId="19292"/>
    <cellStyle name="Normal 10 40 4 3 3 2" xfId="19293"/>
    <cellStyle name="Normal 10 40 4 3 4" xfId="19294"/>
    <cellStyle name="Normal 10 40 4 4" xfId="19295"/>
    <cellStyle name="Normal 10 40 4 4 2" xfId="19296"/>
    <cellStyle name="Normal 10 40 4 4 2 2" xfId="19297"/>
    <cellStyle name="Normal 10 40 4 4 2 2 2" xfId="19298"/>
    <cellStyle name="Normal 10 40 4 4 2 3" xfId="19299"/>
    <cellStyle name="Normal 10 40 4 4 3" xfId="19300"/>
    <cellStyle name="Normal 10 40 4 4 3 2" xfId="19301"/>
    <cellStyle name="Normal 10 40 4 4 4" xfId="19302"/>
    <cellStyle name="Normal 10 40 4 5" xfId="19303"/>
    <cellStyle name="Normal 10 40 4 5 2" xfId="19304"/>
    <cellStyle name="Normal 10 40 4 5 2 2" xfId="19305"/>
    <cellStyle name="Normal 10 40 4 5 2 2 2" xfId="19306"/>
    <cellStyle name="Normal 10 40 4 5 2 3" xfId="19307"/>
    <cellStyle name="Normal 10 40 4 5 3" xfId="19308"/>
    <cellStyle name="Normal 10 40 4 5 3 2" xfId="19309"/>
    <cellStyle name="Normal 10 40 4 5 4" xfId="19310"/>
    <cellStyle name="Normal 10 40 4 6" xfId="19311"/>
    <cellStyle name="Normal 10 40 4 6 2" xfId="19312"/>
    <cellStyle name="Normal 10 40 4 6 2 2" xfId="19313"/>
    <cellStyle name="Normal 10 40 4 6 2 2 2" xfId="19314"/>
    <cellStyle name="Normal 10 40 4 6 2 3" xfId="19315"/>
    <cellStyle name="Normal 10 40 4 6 3" xfId="19316"/>
    <cellStyle name="Normal 10 40 4 6 3 2" xfId="19317"/>
    <cellStyle name="Normal 10 40 4 6 4" xfId="19318"/>
    <cellStyle name="Normal 10 40 4 7" xfId="19319"/>
    <cellStyle name="Normal 10 40 4 7 2" xfId="19320"/>
    <cellStyle name="Normal 10 40 4 7 2 2" xfId="19321"/>
    <cellStyle name="Normal 10 40 4 7 3" xfId="19322"/>
    <cellStyle name="Normal 10 40 4 8" xfId="19323"/>
    <cellStyle name="Normal 10 40 4 8 2" xfId="19324"/>
    <cellStyle name="Normal 10 40 4 9" xfId="19325"/>
    <cellStyle name="Normal 10 40 5" xfId="19326"/>
    <cellStyle name="Normal 10 40 5 2" xfId="19327"/>
    <cellStyle name="Normal 10 40 5 2 2" xfId="19328"/>
    <cellStyle name="Normal 10 40 5 2 2 2" xfId="19329"/>
    <cellStyle name="Normal 10 40 5 2 3" xfId="19330"/>
    <cellStyle name="Normal 10 40 5 3" xfId="19331"/>
    <cellStyle name="Normal 10 40 5 3 2" xfId="19332"/>
    <cellStyle name="Normal 10 40 5 4" xfId="19333"/>
    <cellStyle name="Normal 10 40 6" xfId="19334"/>
    <cellStyle name="Normal 10 40 6 2" xfId="19335"/>
    <cellStyle name="Normal 10 40 6 2 2" xfId="19336"/>
    <cellStyle name="Normal 10 40 6 2 2 2" xfId="19337"/>
    <cellStyle name="Normal 10 40 6 2 3" xfId="19338"/>
    <cellStyle name="Normal 10 40 6 3" xfId="19339"/>
    <cellStyle name="Normal 10 40 6 3 2" xfId="19340"/>
    <cellStyle name="Normal 10 40 6 4" xfId="19341"/>
    <cellStyle name="Normal 10 40 7" xfId="19342"/>
    <cellStyle name="Normal 10 40 7 2" xfId="19343"/>
    <cellStyle name="Normal 10 40 7 2 2" xfId="19344"/>
    <cellStyle name="Normal 10 40 7 2 2 2" xfId="19345"/>
    <cellStyle name="Normal 10 40 7 2 3" xfId="19346"/>
    <cellStyle name="Normal 10 40 7 3" xfId="19347"/>
    <cellStyle name="Normal 10 40 7 3 2" xfId="19348"/>
    <cellStyle name="Normal 10 40 7 4" xfId="19349"/>
    <cellStyle name="Normal 10 40 8" xfId="19350"/>
    <cellStyle name="Normal 10 40 8 2" xfId="19351"/>
    <cellStyle name="Normal 10 40 8 2 2" xfId="19352"/>
    <cellStyle name="Normal 10 40 8 2 2 2" xfId="19353"/>
    <cellStyle name="Normal 10 40 8 2 3" xfId="19354"/>
    <cellStyle name="Normal 10 40 8 3" xfId="19355"/>
    <cellStyle name="Normal 10 40 8 3 2" xfId="19356"/>
    <cellStyle name="Normal 10 40 8 4" xfId="19357"/>
    <cellStyle name="Normal 10 40 9" xfId="19358"/>
    <cellStyle name="Normal 10 40 9 2" xfId="19359"/>
    <cellStyle name="Normal 10 40 9 2 2" xfId="19360"/>
    <cellStyle name="Normal 10 40 9 2 2 2" xfId="19361"/>
    <cellStyle name="Normal 10 40 9 2 3" xfId="19362"/>
    <cellStyle name="Normal 10 40 9 3" xfId="19363"/>
    <cellStyle name="Normal 10 40 9 3 2" xfId="19364"/>
    <cellStyle name="Normal 10 40 9 4" xfId="19365"/>
    <cellStyle name="Normal 10 41" xfId="19366"/>
    <cellStyle name="Normal 10 41 10" xfId="19367"/>
    <cellStyle name="Normal 10 41 10 2" xfId="19368"/>
    <cellStyle name="Normal 10 41 10 2 2" xfId="19369"/>
    <cellStyle name="Normal 10 41 10 3" xfId="19370"/>
    <cellStyle name="Normal 10 41 11" xfId="19371"/>
    <cellStyle name="Normal 10 41 11 2" xfId="19372"/>
    <cellStyle name="Normal 10 41 12" xfId="19373"/>
    <cellStyle name="Normal 10 41 2" xfId="19374"/>
    <cellStyle name="Normal 10 41 2 2" xfId="19375"/>
    <cellStyle name="Normal 10 41 2 2 2" xfId="19376"/>
    <cellStyle name="Normal 10 41 2 2 2 2" xfId="19377"/>
    <cellStyle name="Normal 10 41 2 2 2 2 2" xfId="19378"/>
    <cellStyle name="Normal 10 41 2 2 2 3" xfId="19379"/>
    <cellStyle name="Normal 10 41 2 2 3" xfId="19380"/>
    <cellStyle name="Normal 10 41 2 2 3 2" xfId="19381"/>
    <cellStyle name="Normal 10 41 2 2 4" xfId="19382"/>
    <cellStyle name="Normal 10 41 2 3" xfId="19383"/>
    <cellStyle name="Normal 10 41 2 3 2" xfId="19384"/>
    <cellStyle name="Normal 10 41 2 3 2 2" xfId="19385"/>
    <cellStyle name="Normal 10 41 2 3 2 2 2" xfId="19386"/>
    <cellStyle name="Normal 10 41 2 3 2 3" xfId="19387"/>
    <cellStyle name="Normal 10 41 2 3 3" xfId="19388"/>
    <cellStyle name="Normal 10 41 2 3 3 2" xfId="19389"/>
    <cellStyle name="Normal 10 41 2 3 4" xfId="19390"/>
    <cellStyle name="Normal 10 41 2 4" xfId="19391"/>
    <cellStyle name="Normal 10 41 2 4 2" xfId="19392"/>
    <cellStyle name="Normal 10 41 2 4 2 2" xfId="19393"/>
    <cellStyle name="Normal 10 41 2 4 2 2 2" xfId="19394"/>
    <cellStyle name="Normal 10 41 2 4 2 3" xfId="19395"/>
    <cellStyle name="Normal 10 41 2 4 3" xfId="19396"/>
    <cellStyle name="Normal 10 41 2 4 3 2" xfId="19397"/>
    <cellStyle name="Normal 10 41 2 4 4" xfId="19398"/>
    <cellStyle name="Normal 10 41 2 5" xfId="19399"/>
    <cellStyle name="Normal 10 41 2 5 2" xfId="19400"/>
    <cellStyle name="Normal 10 41 2 5 2 2" xfId="19401"/>
    <cellStyle name="Normal 10 41 2 5 2 2 2" xfId="19402"/>
    <cellStyle name="Normal 10 41 2 5 2 3" xfId="19403"/>
    <cellStyle name="Normal 10 41 2 5 3" xfId="19404"/>
    <cellStyle name="Normal 10 41 2 5 3 2" xfId="19405"/>
    <cellStyle name="Normal 10 41 2 5 4" xfId="19406"/>
    <cellStyle name="Normal 10 41 2 6" xfId="19407"/>
    <cellStyle name="Normal 10 41 2 6 2" xfId="19408"/>
    <cellStyle name="Normal 10 41 2 6 2 2" xfId="19409"/>
    <cellStyle name="Normal 10 41 2 6 2 2 2" xfId="19410"/>
    <cellStyle name="Normal 10 41 2 6 2 3" xfId="19411"/>
    <cellStyle name="Normal 10 41 2 6 3" xfId="19412"/>
    <cellStyle name="Normal 10 41 2 6 3 2" xfId="19413"/>
    <cellStyle name="Normal 10 41 2 6 4" xfId="19414"/>
    <cellStyle name="Normal 10 41 2 7" xfId="19415"/>
    <cellStyle name="Normal 10 41 2 7 2" xfId="19416"/>
    <cellStyle name="Normal 10 41 2 7 2 2" xfId="19417"/>
    <cellStyle name="Normal 10 41 2 7 3" xfId="19418"/>
    <cellStyle name="Normal 10 41 2 8" xfId="19419"/>
    <cellStyle name="Normal 10 41 2 8 2" xfId="19420"/>
    <cellStyle name="Normal 10 41 2 9" xfId="19421"/>
    <cellStyle name="Normal 10 41 3" xfId="19422"/>
    <cellStyle name="Normal 10 41 3 2" xfId="19423"/>
    <cellStyle name="Normal 10 41 3 2 2" xfId="19424"/>
    <cellStyle name="Normal 10 41 3 2 2 2" xfId="19425"/>
    <cellStyle name="Normal 10 41 3 2 2 2 2" xfId="19426"/>
    <cellStyle name="Normal 10 41 3 2 2 3" xfId="19427"/>
    <cellStyle name="Normal 10 41 3 2 3" xfId="19428"/>
    <cellStyle name="Normal 10 41 3 2 3 2" xfId="19429"/>
    <cellStyle name="Normal 10 41 3 2 4" xfId="19430"/>
    <cellStyle name="Normal 10 41 3 3" xfId="19431"/>
    <cellStyle name="Normal 10 41 3 3 2" xfId="19432"/>
    <cellStyle name="Normal 10 41 3 3 2 2" xfId="19433"/>
    <cellStyle name="Normal 10 41 3 3 2 2 2" xfId="19434"/>
    <cellStyle name="Normal 10 41 3 3 2 3" xfId="19435"/>
    <cellStyle name="Normal 10 41 3 3 3" xfId="19436"/>
    <cellStyle name="Normal 10 41 3 3 3 2" xfId="19437"/>
    <cellStyle name="Normal 10 41 3 3 4" xfId="19438"/>
    <cellStyle name="Normal 10 41 3 4" xfId="19439"/>
    <cellStyle name="Normal 10 41 3 4 2" xfId="19440"/>
    <cellStyle name="Normal 10 41 3 4 2 2" xfId="19441"/>
    <cellStyle name="Normal 10 41 3 4 2 2 2" xfId="19442"/>
    <cellStyle name="Normal 10 41 3 4 2 3" xfId="19443"/>
    <cellStyle name="Normal 10 41 3 4 3" xfId="19444"/>
    <cellStyle name="Normal 10 41 3 4 3 2" xfId="19445"/>
    <cellStyle name="Normal 10 41 3 4 4" xfId="19446"/>
    <cellStyle name="Normal 10 41 3 5" xfId="19447"/>
    <cellStyle name="Normal 10 41 3 5 2" xfId="19448"/>
    <cellStyle name="Normal 10 41 3 5 2 2" xfId="19449"/>
    <cellStyle name="Normal 10 41 3 5 2 2 2" xfId="19450"/>
    <cellStyle name="Normal 10 41 3 5 2 3" xfId="19451"/>
    <cellStyle name="Normal 10 41 3 5 3" xfId="19452"/>
    <cellStyle name="Normal 10 41 3 5 3 2" xfId="19453"/>
    <cellStyle name="Normal 10 41 3 5 4" xfId="19454"/>
    <cellStyle name="Normal 10 41 3 6" xfId="19455"/>
    <cellStyle name="Normal 10 41 3 6 2" xfId="19456"/>
    <cellStyle name="Normal 10 41 3 6 2 2" xfId="19457"/>
    <cellStyle name="Normal 10 41 3 6 2 2 2" xfId="19458"/>
    <cellStyle name="Normal 10 41 3 6 2 3" xfId="19459"/>
    <cellStyle name="Normal 10 41 3 6 3" xfId="19460"/>
    <cellStyle name="Normal 10 41 3 6 3 2" xfId="19461"/>
    <cellStyle name="Normal 10 41 3 6 4" xfId="19462"/>
    <cellStyle name="Normal 10 41 3 7" xfId="19463"/>
    <cellStyle name="Normal 10 41 3 7 2" xfId="19464"/>
    <cellStyle name="Normal 10 41 3 7 2 2" xfId="19465"/>
    <cellStyle name="Normal 10 41 3 7 3" xfId="19466"/>
    <cellStyle name="Normal 10 41 3 8" xfId="19467"/>
    <cellStyle name="Normal 10 41 3 8 2" xfId="19468"/>
    <cellStyle name="Normal 10 41 3 9" xfId="19469"/>
    <cellStyle name="Normal 10 41 4" xfId="19470"/>
    <cellStyle name="Normal 10 41 4 2" xfId="19471"/>
    <cellStyle name="Normal 10 41 4 2 2" xfId="19472"/>
    <cellStyle name="Normal 10 41 4 2 2 2" xfId="19473"/>
    <cellStyle name="Normal 10 41 4 2 2 2 2" xfId="19474"/>
    <cellStyle name="Normal 10 41 4 2 2 3" xfId="19475"/>
    <cellStyle name="Normal 10 41 4 2 3" xfId="19476"/>
    <cellStyle name="Normal 10 41 4 2 3 2" xfId="19477"/>
    <cellStyle name="Normal 10 41 4 2 4" xfId="19478"/>
    <cellStyle name="Normal 10 41 4 3" xfId="19479"/>
    <cellStyle name="Normal 10 41 4 3 2" xfId="19480"/>
    <cellStyle name="Normal 10 41 4 3 2 2" xfId="19481"/>
    <cellStyle name="Normal 10 41 4 3 2 2 2" xfId="19482"/>
    <cellStyle name="Normal 10 41 4 3 2 3" xfId="19483"/>
    <cellStyle name="Normal 10 41 4 3 3" xfId="19484"/>
    <cellStyle name="Normal 10 41 4 3 3 2" xfId="19485"/>
    <cellStyle name="Normal 10 41 4 3 4" xfId="19486"/>
    <cellStyle name="Normal 10 41 4 4" xfId="19487"/>
    <cellStyle name="Normal 10 41 4 4 2" xfId="19488"/>
    <cellStyle name="Normal 10 41 4 4 2 2" xfId="19489"/>
    <cellStyle name="Normal 10 41 4 4 2 2 2" xfId="19490"/>
    <cellStyle name="Normal 10 41 4 4 2 3" xfId="19491"/>
    <cellStyle name="Normal 10 41 4 4 3" xfId="19492"/>
    <cellStyle name="Normal 10 41 4 4 3 2" xfId="19493"/>
    <cellStyle name="Normal 10 41 4 4 4" xfId="19494"/>
    <cellStyle name="Normal 10 41 4 5" xfId="19495"/>
    <cellStyle name="Normal 10 41 4 5 2" xfId="19496"/>
    <cellStyle name="Normal 10 41 4 5 2 2" xfId="19497"/>
    <cellStyle name="Normal 10 41 4 5 2 2 2" xfId="19498"/>
    <cellStyle name="Normal 10 41 4 5 2 3" xfId="19499"/>
    <cellStyle name="Normal 10 41 4 5 3" xfId="19500"/>
    <cellStyle name="Normal 10 41 4 5 3 2" xfId="19501"/>
    <cellStyle name="Normal 10 41 4 5 4" xfId="19502"/>
    <cellStyle name="Normal 10 41 4 6" xfId="19503"/>
    <cellStyle name="Normal 10 41 4 6 2" xfId="19504"/>
    <cellStyle name="Normal 10 41 4 6 2 2" xfId="19505"/>
    <cellStyle name="Normal 10 41 4 6 2 2 2" xfId="19506"/>
    <cellStyle name="Normal 10 41 4 6 2 3" xfId="19507"/>
    <cellStyle name="Normal 10 41 4 6 3" xfId="19508"/>
    <cellStyle name="Normal 10 41 4 6 3 2" xfId="19509"/>
    <cellStyle name="Normal 10 41 4 6 4" xfId="19510"/>
    <cellStyle name="Normal 10 41 4 7" xfId="19511"/>
    <cellStyle name="Normal 10 41 4 7 2" xfId="19512"/>
    <cellStyle name="Normal 10 41 4 7 2 2" xfId="19513"/>
    <cellStyle name="Normal 10 41 4 7 3" xfId="19514"/>
    <cellStyle name="Normal 10 41 4 8" xfId="19515"/>
    <cellStyle name="Normal 10 41 4 8 2" xfId="19516"/>
    <cellStyle name="Normal 10 41 4 9" xfId="19517"/>
    <cellStyle name="Normal 10 41 5" xfId="19518"/>
    <cellStyle name="Normal 10 41 5 2" xfId="19519"/>
    <cellStyle name="Normal 10 41 5 2 2" xfId="19520"/>
    <cellStyle name="Normal 10 41 5 2 2 2" xfId="19521"/>
    <cellStyle name="Normal 10 41 5 2 3" xfId="19522"/>
    <cellStyle name="Normal 10 41 5 3" xfId="19523"/>
    <cellStyle name="Normal 10 41 5 3 2" xfId="19524"/>
    <cellStyle name="Normal 10 41 5 4" xfId="19525"/>
    <cellStyle name="Normal 10 41 6" xfId="19526"/>
    <cellStyle name="Normal 10 41 6 2" xfId="19527"/>
    <cellStyle name="Normal 10 41 6 2 2" xfId="19528"/>
    <cellStyle name="Normal 10 41 6 2 2 2" xfId="19529"/>
    <cellStyle name="Normal 10 41 6 2 3" xfId="19530"/>
    <cellStyle name="Normal 10 41 6 3" xfId="19531"/>
    <cellStyle name="Normal 10 41 6 3 2" xfId="19532"/>
    <cellStyle name="Normal 10 41 6 4" xfId="19533"/>
    <cellStyle name="Normal 10 41 7" xfId="19534"/>
    <cellStyle name="Normal 10 41 7 2" xfId="19535"/>
    <cellStyle name="Normal 10 41 7 2 2" xfId="19536"/>
    <cellStyle name="Normal 10 41 7 2 2 2" xfId="19537"/>
    <cellStyle name="Normal 10 41 7 2 3" xfId="19538"/>
    <cellStyle name="Normal 10 41 7 3" xfId="19539"/>
    <cellStyle name="Normal 10 41 7 3 2" xfId="19540"/>
    <cellStyle name="Normal 10 41 7 4" xfId="19541"/>
    <cellStyle name="Normal 10 41 8" xfId="19542"/>
    <cellStyle name="Normal 10 41 8 2" xfId="19543"/>
    <cellStyle name="Normal 10 41 8 2 2" xfId="19544"/>
    <cellStyle name="Normal 10 41 8 2 2 2" xfId="19545"/>
    <cellStyle name="Normal 10 41 8 2 3" xfId="19546"/>
    <cellStyle name="Normal 10 41 8 3" xfId="19547"/>
    <cellStyle name="Normal 10 41 8 3 2" xfId="19548"/>
    <cellStyle name="Normal 10 41 8 4" xfId="19549"/>
    <cellStyle name="Normal 10 41 9" xfId="19550"/>
    <cellStyle name="Normal 10 41 9 2" xfId="19551"/>
    <cellStyle name="Normal 10 41 9 2 2" xfId="19552"/>
    <cellStyle name="Normal 10 41 9 2 2 2" xfId="19553"/>
    <cellStyle name="Normal 10 41 9 2 3" xfId="19554"/>
    <cellStyle name="Normal 10 41 9 3" xfId="19555"/>
    <cellStyle name="Normal 10 41 9 3 2" xfId="19556"/>
    <cellStyle name="Normal 10 41 9 4" xfId="19557"/>
    <cellStyle name="Normal 10 42" xfId="19558"/>
    <cellStyle name="Normal 10 42 2" xfId="19559"/>
    <cellStyle name="Normal 10 42 2 2" xfId="19560"/>
    <cellStyle name="Normal 10 42 2 2 2" xfId="19561"/>
    <cellStyle name="Normal 10 42 2 2 2 2" xfId="19562"/>
    <cellStyle name="Normal 10 42 2 2 3" xfId="19563"/>
    <cellStyle name="Normal 10 42 2 3" xfId="19564"/>
    <cellStyle name="Normal 10 42 2 3 2" xfId="19565"/>
    <cellStyle name="Normal 10 42 2 4" xfId="19566"/>
    <cellStyle name="Normal 10 42 3" xfId="19567"/>
    <cellStyle name="Normal 10 42 3 2" xfId="19568"/>
    <cellStyle name="Normal 10 42 3 2 2" xfId="19569"/>
    <cellStyle name="Normal 10 42 3 2 2 2" xfId="19570"/>
    <cellStyle name="Normal 10 42 3 2 3" xfId="19571"/>
    <cellStyle name="Normal 10 42 3 3" xfId="19572"/>
    <cellStyle name="Normal 10 42 3 3 2" xfId="19573"/>
    <cellStyle name="Normal 10 42 3 4" xfId="19574"/>
    <cellStyle name="Normal 10 42 4" xfId="19575"/>
    <cellStyle name="Normal 10 42 4 2" xfId="19576"/>
    <cellStyle name="Normal 10 42 4 2 2" xfId="19577"/>
    <cellStyle name="Normal 10 42 4 2 2 2" xfId="19578"/>
    <cellStyle name="Normal 10 42 4 2 3" xfId="19579"/>
    <cellStyle name="Normal 10 42 4 3" xfId="19580"/>
    <cellStyle name="Normal 10 42 4 3 2" xfId="19581"/>
    <cellStyle name="Normal 10 42 4 4" xfId="19582"/>
    <cellStyle name="Normal 10 42 5" xfId="19583"/>
    <cellStyle name="Normal 10 42 5 2" xfId="19584"/>
    <cellStyle name="Normal 10 42 5 2 2" xfId="19585"/>
    <cellStyle name="Normal 10 42 5 2 2 2" xfId="19586"/>
    <cellStyle name="Normal 10 42 5 2 3" xfId="19587"/>
    <cellStyle name="Normal 10 42 5 3" xfId="19588"/>
    <cellStyle name="Normal 10 42 5 3 2" xfId="19589"/>
    <cellStyle name="Normal 10 42 5 4" xfId="19590"/>
    <cellStyle name="Normal 10 42 6" xfId="19591"/>
    <cellStyle name="Normal 10 42 6 2" xfId="19592"/>
    <cellStyle name="Normal 10 42 6 2 2" xfId="19593"/>
    <cellStyle name="Normal 10 42 6 2 2 2" xfId="19594"/>
    <cellStyle name="Normal 10 42 6 2 3" xfId="19595"/>
    <cellStyle name="Normal 10 42 6 3" xfId="19596"/>
    <cellStyle name="Normal 10 42 6 3 2" xfId="19597"/>
    <cellStyle name="Normal 10 42 6 4" xfId="19598"/>
    <cellStyle name="Normal 10 42 7" xfId="19599"/>
    <cellStyle name="Normal 10 42 7 2" xfId="19600"/>
    <cellStyle name="Normal 10 42 7 2 2" xfId="19601"/>
    <cellStyle name="Normal 10 42 7 3" xfId="19602"/>
    <cellStyle name="Normal 10 42 8" xfId="19603"/>
    <cellStyle name="Normal 10 42 8 2" xfId="19604"/>
    <cellStyle name="Normal 10 42 9" xfId="19605"/>
    <cellStyle name="Normal 10 43" xfId="19606"/>
    <cellStyle name="Normal 10 43 2" xfId="19607"/>
    <cellStyle name="Normal 10 43 2 2" xfId="19608"/>
    <cellStyle name="Normal 10 43 2 2 2" xfId="19609"/>
    <cellStyle name="Normal 10 43 2 2 2 2" xfId="19610"/>
    <cellStyle name="Normal 10 43 2 2 3" xfId="19611"/>
    <cellStyle name="Normal 10 43 2 3" xfId="19612"/>
    <cellStyle name="Normal 10 43 2 3 2" xfId="19613"/>
    <cellStyle name="Normal 10 43 2 4" xfId="19614"/>
    <cellStyle name="Normal 10 43 3" xfId="19615"/>
    <cellStyle name="Normal 10 43 3 2" xfId="19616"/>
    <cellStyle name="Normal 10 43 3 2 2" xfId="19617"/>
    <cellStyle name="Normal 10 43 3 2 2 2" xfId="19618"/>
    <cellStyle name="Normal 10 43 3 2 3" xfId="19619"/>
    <cellStyle name="Normal 10 43 3 3" xfId="19620"/>
    <cellStyle name="Normal 10 43 3 3 2" xfId="19621"/>
    <cellStyle name="Normal 10 43 3 4" xfId="19622"/>
    <cellStyle name="Normal 10 43 4" xfId="19623"/>
    <cellStyle name="Normal 10 43 4 2" xfId="19624"/>
    <cellStyle name="Normal 10 43 4 2 2" xfId="19625"/>
    <cellStyle name="Normal 10 43 4 2 2 2" xfId="19626"/>
    <cellStyle name="Normal 10 43 4 2 3" xfId="19627"/>
    <cellStyle name="Normal 10 43 4 3" xfId="19628"/>
    <cellStyle name="Normal 10 43 4 3 2" xfId="19629"/>
    <cellStyle name="Normal 10 43 4 4" xfId="19630"/>
    <cellStyle name="Normal 10 43 5" xfId="19631"/>
    <cellStyle name="Normal 10 43 5 2" xfId="19632"/>
    <cellStyle name="Normal 10 43 5 2 2" xfId="19633"/>
    <cellStyle name="Normal 10 43 5 2 2 2" xfId="19634"/>
    <cellStyle name="Normal 10 43 5 2 3" xfId="19635"/>
    <cellStyle name="Normal 10 43 5 3" xfId="19636"/>
    <cellStyle name="Normal 10 43 5 3 2" xfId="19637"/>
    <cellStyle name="Normal 10 43 5 4" xfId="19638"/>
    <cellStyle name="Normal 10 43 6" xfId="19639"/>
    <cellStyle name="Normal 10 43 6 2" xfId="19640"/>
    <cellStyle name="Normal 10 43 6 2 2" xfId="19641"/>
    <cellStyle name="Normal 10 43 6 2 2 2" xfId="19642"/>
    <cellStyle name="Normal 10 43 6 2 3" xfId="19643"/>
    <cellStyle name="Normal 10 43 6 3" xfId="19644"/>
    <cellStyle name="Normal 10 43 6 3 2" xfId="19645"/>
    <cellStyle name="Normal 10 43 6 4" xfId="19646"/>
    <cellStyle name="Normal 10 43 7" xfId="19647"/>
    <cellStyle name="Normal 10 43 7 2" xfId="19648"/>
    <cellStyle name="Normal 10 43 7 2 2" xfId="19649"/>
    <cellStyle name="Normal 10 43 7 3" xfId="19650"/>
    <cellStyle name="Normal 10 43 8" xfId="19651"/>
    <cellStyle name="Normal 10 43 8 2" xfId="19652"/>
    <cellStyle name="Normal 10 43 9" xfId="19653"/>
    <cellStyle name="Normal 10 44" xfId="19654"/>
    <cellStyle name="Normal 10 44 2" xfId="19655"/>
    <cellStyle name="Normal 10 44 2 2" xfId="19656"/>
    <cellStyle name="Normal 10 44 2 2 2" xfId="19657"/>
    <cellStyle name="Normal 10 44 2 2 2 2" xfId="19658"/>
    <cellStyle name="Normal 10 44 2 2 3" xfId="19659"/>
    <cellStyle name="Normal 10 44 2 3" xfId="19660"/>
    <cellStyle name="Normal 10 44 2 3 2" xfId="19661"/>
    <cellStyle name="Normal 10 44 2 4" xfId="19662"/>
    <cellStyle name="Normal 10 44 3" xfId="19663"/>
    <cellStyle name="Normal 10 44 3 2" xfId="19664"/>
    <cellStyle name="Normal 10 44 3 2 2" xfId="19665"/>
    <cellStyle name="Normal 10 44 3 2 2 2" xfId="19666"/>
    <cellStyle name="Normal 10 44 3 2 3" xfId="19667"/>
    <cellStyle name="Normal 10 44 3 3" xfId="19668"/>
    <cellStyle name="Normal 10 44 3 3 2" xfId="19669"/>
    <cellStyle name="Normal 10 44 3 4" xfId="19670"/>
    <cellStyle name="Normal 10 44 4" xfId="19671"/>
    <cellStyle name="Normal 10 44 4 2" xfId="19672"/>
    <cellStyle name="Normal 10 44 4 2 2" xfId="19673"/>
    <cellStyle name="Normal 10 44 4 2 2 2" xfId="19674"/>
    <cellStyle name="Normal 10 44 4 2 3" xfId="19675"/>
    <cellStyle name="Normal 10 44 4 3" xfId="19676"/>
    <cellStyle name="Normal 10 44 4 3 2" xfId="19677"/>
    <cellStyle name="Normal 10 44 4 4" xfId="19678"/>
    <cellStyle name="Normal 10 44 5" xfId="19679"/>
    <cellStyle name="Normal 10 44 5 2" xfId="19680"/>
    <cellStyle name="Normal 10 44 5 2 2" xfId="19681"/>
    <cellStyle name="Normal 10 44 5 2 2 2" xfId="19682"/>
    <cellStyle name="Normal 10 44 5 2 3" xfId="19683"/>
    <cellStyle name="Normal 10 44 5 3" xfId="19684"/>
    <cellStyle name="Normal 10 44 5 3 2" xfId="19685"/>
    <cellStyle name="Normal 10 44 5 4" xfId="19686"/>
    <cellStyle name="Normal 10 44 6" xfId="19687"/>
    <cellStyle name="Normal 10 44 6 2" xfId="19688"/>
    <cellStyle name="Normal 10 44 6 2 2" xfId="19689"/>
    <cellStyle name="Normal 10 44 6 2 2 2" xfId="19690"/>
    <cellStyle name="Normal 10 44 6 2 3" xfId="19691"/>
    <cellStyle name="Normal 10 44 6 3" xfId="19692"/>
    <cellStyle name="Normal 10 44 6 3 2" xfId="19693"/>
    <cellStyle name="Normal 10 44 6 4" xfId="19694"/>
    <cellStyle name="Normal 10 44 7" xfId="19695"/>
    <cellStyle name="Normal 10 44 7 2" xfId="19696"/>
    <cellStyle name="Normal 10 44 7 2 2" xfId="19697"/>
    <cellStyle name="Normal 10 44 7 3" xfId="19698"/>
    <cellStyle name="Normal 10 44 8" xfId="19699"/>
    <cellStyle name="Normal 10 44 8 2" xfId="19700"/>
    <cellStyle name="Normal 10 44 9" xfId="19701"/>
    <cellStyle name="Normal 10 45" xfId="19702"/>
    <cellStyle name="Normal 10 45 2" xfId="19703"/>
    <cellStyle name="Normal 10 45 2 2" xfId="19704"/>
    <cellStyle name="Normal 10 45 2 2 2" xfId="19705"/>
    <cellStyle name="Normal 10 45 2 2 2 2" xfId="19706"/>
    <cellStyle name="Normal 10 45 2 2 3" xfId="19707"/>
    <cellStyle name="Normal 10 45 2 3" xfId="19708"/>
    <cellStyle name="Normal 10 45 2 3 2" xfId="19709"/>
    <cellStyle name="Normal 10 45 2 4" xfId="19710"/>
    <cellStyle name="Normal 10 45 3" xfId="19711"/>
    <cellStyle name="Normal 10 45 3 2" xfId="19712"/>
    <cellStyle name="Normal 10 45 3 2 2" xfId="19713"/>
    <cellStyle name="Normal 10 45 3 2 2 2" xfId="19714"/>
    <cellStyle name="Normal 10 45 3 2 3" xfId="19715"/>
    <cellStyle name="Normal 10 45 3 3" xfId="19716"/>
    <cellStyle name="Normal 10 45 3 3 2" xfId="19717"/>
    <cellStyle name="Normal 10 45 3 4" xfId="19718"/>
    <cellStyle name="Normal 10 45 4" xfId="19719"/>
    <cellStyle name="Normal 10 45 4 2" xfId="19720"/>
    <cellStyle name="Normal 10 45 4 2 2" xfId="19721"/>
    <cellStyle name="Normal 10 45 4 2 2 2" xfId="19722"/>
    <cellStyle name="Normal 10 45 4 2 3" xfId="19723"/>
    <cellStyle name="Normal 10 45 4 3" xfId="19724"/>
    <cellStyle name="Normal 10 45 4 3 2" xfId="19725"/>
    <cellStyle name="Normal 10 45 4 4" xfId="19726"/>
    <cellStyle name="Normal 10 45 5" xfId="19727"/>
    <cellStyle name="Normal 10 45 5 2" xfId="19728"/>
    <cellStyle name="Normal 10 45 5 2 2" xfId="19729"/>
    <cellStyle name="Normal 10 45 5 2 2 2" xfId="19730"/>
    <cellStyle name="Normal 10 45 5 2 3" xfId="19731"/>
    <cellStyle name="Normal 10 45 5 3" xfId="19732"/>
    <cellStyle name="Normal 10 45 5 3 2" xfId="19733"/>
    <cellStyle name="Normal 10 45 5 4" xfId="19734"/>
    <cellStyle name="Normal 10 45 6" xfId="19735"/>
    <cellStyle name="Normal 10 45 6 2" xfId="19736"/>
    <cellStyle name="Normal 10 45 6 2 2" xfId="19737"/>
    <cellStyle name="Normal 10 45 6 2 2 2" xfId="19738"/>
    <cellStyle name="Normal 10 45 6 2 3" xfId="19739"/>
    <cellStyle name="Normal 10 45 6 3" xfId="19740"/>
    <cellStyle name="Normal 10 45 6 3 2" xfId="19741"/>
    <cellStyle name="Normal 10 45 6 4" xfId="19742"/>
    <cellStyle name="Normal 10 45 7" xfId="19743"/>
    <cellStyle name="Normal 10 45 7 2" xfId="19744"/>
    <cellStyle name="Normal 10 45 7 2 2" xfId="19745"/>
    <cellStyle name="Normal 10 45 7 3" xfId="19746"/>
    <cellStyle name="Normal 10 45 8" xfId="19747"/>
    <cellStyle name="Normal 10 45 8 2" xfId="19748"/>
    <cellStyle name="Normal 10 45 9" xfId="19749"/>
    <cellStyle name="Normal 10 46" xfId="19750"/>
    <cellStyle name="Normal 10 46 2" xfId="19751"/>
    <cellStyle name="Normal 10 46 2 2" xfId="19752"/>
    <cellStyle name="Normal 10 46 3" xfId="19753"/>
    <cellStyle name="Normal 10 47" xfId="19754"/>
    <cellStyle name="Normal 10 47 2" xfId="19755"/>
    <cellStyle name="Normal 10 47 2 2" xfId="19756"/>
    <cellStyle name="Normal 10 47 3" xfId="19757"/>
    <cellStyle name="Normal 10 48" xfId="19758"/>
    <cellStyle name="Normal 10 48 2" xfId="19759"/>
    <cellStyle name="Normal 10 48 2 2" xfId="19760"/>
    <cellStyle name="Normal 10 48 3" xfId="19761"/>
    <cellStyle name="Normal 10 49" xfId="19762"/>
    <cellStyle name="Normal 10 5" xfId="19763"/>
    <cellStyle name="Normal 10 5 10" xfId="19764"/>
    <cellStyle name="Normal 10 5 10 2" xfId="19765"/>
    <cellStyle name="Normal 10 5 10 2 2" xfId="19766"/>
    <cellStyle name="Normal 10 5 10 2 2 2" xfId="19767"/>
    <cellStyle name="Normal 10 5 10 2 3" xfId="19768"/>
    <cellStyle name="Normal 10 5 10 3" xfId="19769"/>
    <cellStyle name="Normal 10 5 10 3 2" xfId="19770"/>
    <cellStyle name="Normal 10 5 10 4" xfId="19771"/>
    <cellStyle name="Normal 10 5 11" xfId="19772"/>
    <cellStyle name="Normal 10 5 11 2" xfId="19773"/>
    <cellStyle name="Normal 10 5 11 2 2" xfId="19774"/>
    <cellStyle name="Normal 10 5 11 2 2 2" xfId="19775"/>
    <cellStyle name="Normal 10 5 11 2 3" xfId="19776"/>
    <cellStyle name="Normal 10 5 11 3" xfId="19777"/>
    <cellStyle name="Normal 10 5 11 3 2" xfId="19778"/>
    <cellStyle name="Normal 10 5 11 4" xfId="19779"/>
    <cellStyle name="Normal 10 5 12" xfId="19780"/>
    <cellStyle name="Normal 10 5 12 2" xfId="19781"/>
    <cellStyle name="Normal 10 5 12 2 2" xfId="19782"/>
    <cellStyle name="Normal 10 5 12 3" xfId="19783"/>
    <cellStyle name="Normal 10 5 13" xfId="19784"/>
    <cellStyle name="Normal 10 5 13 2" xfId="19785"/>
    <cellStyle name="Normal 10 5 14" xfId="19786"/>
    <cellStyle name="Normal 10 5 2" xfId="19787"/>
    <cellStyle name="Normal 10 5 2 10" xfId="19788"/>
    <cellStyle name="Normal 10 5 2 10 2" xfId="19789"/>
    <cellStyle name="Normal 10 5 2 10 2 2" xfId="19790"/>
    <cellStyle name="Normal 10 5 2 10 3" xfId="19791"/>
    <cellStyle name="Normal 10 5 2 11" xfId="19792"/>
    <cellStyle name="Normal 10 5 2 11 2" xfId="19793"/>
    <cellStyle name="Normal 10 5 2 12" xfId="19794"/>
    <cellStyle name="Normal 10 5 2 2" xfId="19795"/>
    <cellStyle name="Normal 10 5 2 2 2" xfId="19796"/>
    <cellStyle name="Normal 10 5 2 2 2 2" xfId="19797"/>
    <cellStyle name="Normal 10 5 2 2 2 2 2" xfId="19798"/>
    <cellStyle name="Normal 10 5 2 2 2 2 2 2" xfId="19799"/>
    <cellStyle name="Normal 10 5 2 2 2 2 3" xfId="19800"/>
    <cellStyle name="Normal 10 5 2 2 2 3" xfId="19801"/>
    <cellStyle name="Normal 10 5 2 2 2 3 2" xfId="19802"/>
    <cellStyle name="Normal 10 5 2 2 2 4" xfId="19803"/>
    <cellStyle name="Normal 10 5 2 2 3" xfId="19804"/>
    <cellStyle name="Normal 10 5 2 2 3 2" xfId="19805"/>
    <cellStyle name="Normal 10 5 2 2 3 2 2" xfId="19806"/>
    <cellStyle name="Normal 10 5 2 2 3 2 2 2" xfId="19807"/>
    <cellStyle name="Normal 10 5 2 2 3 2 3" xfId="19808"/>
    <cellStyle name="Normal 10 5 2 2 3 3" xfId="19809"/>
    <cellStyle name="Normal 10 5 2 2 3 3 2" xfId="19810"/>
    <cellStyle name="Normal 10 5 2 2 3 4" xfId="19811"/>
    <cellStyle name="Normal 10 5 2 2 4" xfId="19812"/>
    <cellStyle name="Normal 10 5 2 2 4 2" xfId="19813"/>
    <cellStyle name="Normal 10 5 2 2 4 2 2" xfId="19814"/>
    <cellStyle name="Normal 10 5 2 2 4 2 2 2" xfId="19815"/>
    <cellStyle name="Normal 10 5 2 2 4 2 3" xfId="19816"/>
    <cellStyle name="Normal 10 5 2 2 4 3" xfId="19817"/>
    <cellStyle name="Normal 10 5 2 2 4 3 2" xfId="19818"/>
    <cellStyle name="Normal 10 5 2 2 4 4" xfId="19819"/>
    <cellStyle name="Normal 10 5 2 2 5" xfId="19820"/>
    <cellStyle name="Normal 10 5 2 2 5 2" xfId="19821"/>
    <cellStyle name="Normal 10 5 2 2 5 2 2" xfId="19822"/>
    <cellStyle name="Normal 10 5 2 2 5 2 2 2" xfId="19823"/>
    <cellStyle name="Normal 10 5 2 2 5 2 3" xfId="19824"/>
    <cellStyle name="Normal 10 5 2 2 5 3" xfId="19825"/>
    <cellStyle name="Normal 10 5 2 2 5 3 2" xfId="19826"/>
    <cellStyle name="Normal 10 5 2 2 5 4" xfId="19827"/>
    <cellStyle name="Normal 10 5 2 2 6" xfId="19828"/>
    <cellStyle name="Normal 10 5 2 2 6 2" xfId="19829"/>
    <cellStyle name="Normal 10 5 2 2 6 2 2" xfId="19830"/>
    <cellStyle name="Normal 10 5 2 2 6 2 2 2" xfId="19831"/>
    <cellStyle name="Normal 10 5 2 2 6 2 3" xfId="19832"/>
    <cellStyle name="Normal 10 5 2 2 6 3" xfId="19833"/>
    <cellStyle name="Normal 10 5 2 2 6 3 2" xfId="19834"/>
    <cellStyle name="Normal 10 5 2 2 6 4" xfId="19835"/>
    <cellStyle name="Normal 10 5 2 2 7" xfId="19836"/>
    <cellStyle name="Normal 10 5 2 2 7 2" xfId="19837"/>
    <cellStyle name="Normal 10 5 2 2 7 2 2" xfId="19838"/>
    <cellStyle name="Normal 10 5 2 2 7 3" xfId="19839"/>
    <cellStyle name="Normal 10 5 2 2 8" xfId="19840"/>
    <cellStyle name="Normal 10 5 2 2 8 2" xfId="19841"/>
    <cellStyle name="Normal 10 5 2 2 9" xfId="19842"/>
    <cellStyle name="Normal 10 5 2 3" xfId="19843"/>
    <cellStyle name="Normal 10 5 2 3 2" xfId="19844"/>
    <cellStyle name="Normal 10 5 2 3 2 2" xfId="19845"/>
    <cellStyle name="Normal 10 5 2 3 2 2 2" xfId="19846"/>
    <cellStyle name="Normal 10 5 2 3 2 2 2 2" xfId="19847"/>
    <cellStyle name="Normal 10 5 2 3 2 2 3" xfId="19848"/>
    <cellStyle name="Normal 10 5 2 3 2 3" xfId="19849"/>
    <cellStyle name="Normal 10 5 2 3 2 3 2" xfId="19850"/>
    <cellStyle name="Normal 10 5 2 3 2 4" xfId="19851"/>
    <cellStyle name="Normal 10 5 2 3 3" xfId="19852"/>
    <cellStyle name="Normal 10 5 2 3 3 2" xfId="19853"/>
    <cellStyle name="Normal 10 5 2 3 3 2 2" xfId="19854"/>
    <cellStyle name="Normal 10 5 2 3 3 2 2 2" xfId="19855"/>
    <cellStyle name="Normal 10 5 2 3 3 2 3" xfId="19856"/>
    <cellStyle name="Normal 10 5 2 3 3 3" xfId="19857"/>
    <cellStyle name="Normal 10 5 2 3 3 3 2" xfId="19858"/>
    <cellStyle name="Normal 10 5 2 3 3 4" xfId="19859"/>
    <cellStyle name="Normal 10 5 2 3 4" xfId="19860"/>
    <cellStyle name="Normal 10 5 2 3 4 2" xfId="19861"/>
    <cellStyle name="Normal 10 5 2 3 4 2 2" xfId="19862"/>
    <cellStyle name="Normal 10 5 2 3 4 2 2 2" xfId="19863"/>
    <cellStyle name="Normal 10 5 2 3 4 2 3" xfId="19864"/>
    <cellStyle name="Normal 10 5 2 3 4 3" xfId="19865"/>
    <cellStyle name="Normal 10 5 2 3 4 3 2" xfId="19866"/>
    <cellStyle name="Normal 10 5 2 3 4 4" xfId="19867"/>
    <cellStyle name="Normal 10 5 2 3 5" xfId="19868"/>
    <cellStyle name="Normal 10 5 2 3 5 2" xfId="19869"/>
    <cellStyle name="Normal 10 5 2 3 5 2 2" xfId="19870"/>
    <cellStyle name="Normal 10 5 2 3 5 2 2 2" xfId="19871"/>
    <cellStyle name="Normal 10 5 2 3 5 2 3" xfId="19872"/>
    <cellStyle name="Normal 10 5 2 3 5 3" xfId="19873"/>
    <cellStyle name="Normal 10 5 2 3 5 3 2" xfId="19874"/>
    <cellStyle name="Normal 10 5 2 3 5 4" xfId="19875"/>
    <cellStyle name="Normal 10 5 2 3 6" xfId="19876"/>
    <cellStyle name="Normal 10 5 2 3 6 2" xfId="19877"/>
    <cellStyle name="Normal 10 5 2 3 6 2 2" xfId="19878"/>
    <cellStyle name="Normal 10 5 2 3 6 2 2 2" xfId="19879"/>
    <cellStyle name="Normal 10 5 2 3 6 2 3" xfId="19880"/>
    <cellStyle name="Normal 10 5 2 3 6 3" xfId="19881"/>
    <cellStyle name="Normal 10 5 2 3 6 3 2" xfId="19882"/>
    <cellStyle name="Normal 10 5 2 3 6 4" xfId="19883"/>
    <cellStyle name="Normal 10 5 2 3 7" xfId="19884"/>
    <cellStyle name="Normal 10 5 2 3 7 2" xfId="19885"/>
    <cellStyle name="Normal 10 5 2 3 7 2 2" xfId="19886"/>
    <cellStyle name="Normal 10 5 2 3 7 3" xfId="19887"/>
    <cellStyle name="Normal 10 5 2 3 8" xfId="19888"/>
    <cellStyle name="Normal 10 5 2 3 8 2" xfId="19889"/>
    <cellStyle name="Normal 10 5 2 3 9" xfId="19890"/>
    <cellStyle name="Normal 10 5 2 4" xfId="19891"/>
    <cellStyle name="Normal 10 5 2 4 2" xfId="19892"/>
    <cellStyle name="Normal 10 5 2 4 2 2" xfId="19893"/>
    <cellStyle name="Normal 10 5 2 4 2 2 2" xfId="19894"/>
    <cellStyle name="Normal 10 5 2 4 2 2 2 2" xfId="19895"/>
    <cellStyle name="Normal 10 5 2 4 2 2 3" xfId="19896"/>
    <cellStyle name="Normal 10 5 2 4 2 3" xfId="19897"/>
    <cellStyle name="Normal 10 5 2 4 2 3 2" xfId="19898"/>
    <cellStyle name="Normal 10 5 2 4 2 4" xfId="19899"/>
    <cellStyle name="Normal 10 5 2 4 3" xfId="19900"/>
    <cellStyle name="Normal 10 5 2 4 3 2" xfId="19901"/>
    <cellStyle name="Normal 10 5 2 4 3 2 2" xfId="19902"/>
    <cellStyle name="Normal 10 5 2 4 3 2 2 2" xfId="19903"/>
    <cellStyle name="Normal 10 5 2 4 3 2 3" xfId="19904"/>
    <cellStyle name="Normal 10 5 2 4 3 3" xfId="19905"/>
    <cellStyle name="Normal 10 5 2 4 3 3 2" xfId="19906"/>
    <cellStyle name="Normal 10 5 2 4 3 4" xfId="19907"/>
    <cellStyle name="Normal 10 5 2 4 4" xfId="19908"/>
    <cellStyle name="Normal 10 5 2 4 4 2" xfId="19909"/>
    <cellStyle name="Normal 10 5 2 4 4 2 2" xfId="19910"/>
    <cellStyle name="Normal 10 5 2 4 4 2 2 2" xfId="19911"/>
    <cellStyle name="Normal 10 5 2 4 4 2 3" xfId="19912"/>
    <cellStyle name="Normal 10 5 2 4 4 3" xfId="19913"/>
    <cellStyle name="Normal 10 5 2 4 4 3 2" xfId="19914"/>
    <cellStyle name="Normal 10 5 2 4 4 4" xfId="19915"/>
    <cellStyle name="Normal 10 5 2 4 5" xfId="19916"/>
    <cellStyle name="Normal 10 5 2 4 5 2" xfId="19917"/>
    <cellStyle name="Normal 10 5 2 4 5 2 2" xfId="19918"/>
    <cellStyle name="Normal 10 5 2 4 5 2 2 2" xfId="19919"/>
    <cellStyle name="Normal 10 5 2 4 5 2 3" xfId="19920"/>
    <cellStyle name="Normal 10 5 2 4 5 3" xfId="19921"/>
    <cellStyle name="Normal 10 5 2 4 5 3 2" xfId="19922"/>
    <cellStyle name="Normal 10 5 2 4 5 4" xfId="19923"/>
    <cellStyle name="Normal 10 5 2 4 6" xfId="19924"/>
    <cellStyle name="Normal 10 5 2 4 6 2" xfId="19925"/>
    <cellStyle name="Normal 10 5 2 4 6 2 2" xfId="19926"/>
    <cellStyle name="Normal 10 5 2 4 6 2 2 2" xfId="19927"/>
    <cellStyle name="Normal 10 5 2 4 6 2 3" xfId="19928"/>
    <cellStyle name="Normal 10 5 2 4 6 3" xfId="19929"/>
    <cellStyle name="Normal 10 5 2 4 6 3 2" xfId="19930"/>
    <cellStyle name="Normal 10 5 2 4 6 4" xfId="19931"/>
    <cellStyle name="Normal 10 5 2 4 7" xfId="19932"/>
    <cellStyle name="Normal 10 5 2 4 7 2" xfId="19933"/>
    <cellStyle name="Normal 10 5 2 4 7 2 2" xfId="19934"/>
    <cellStyle name="Normal 10 5 2 4 7 3" xfId="19935"/>
    <cellStyle name="Normal 10 5 2 4 8" xfId="19936"/>
    <cellStyle name="Normal 10 5 2 4 8 2" xfId="19937"/>
    <cellStyle name="Normal 10 5 2 4 9" xfId="19938"/>
    <cellStyle name="Normal 10 5 2 5" xfId="19939"/>
    <cellStyle name="Normal 10 5 2 5 2" xfId="19940"/>
    <cellStyle name="Normal 10 5 2 5 2 2" xfId="19941"/>
    <cellStyle name="Normal 10 5 2 5 2 2 2" xfId="19942"/>
    <cellStyle name="Normal 10 5 2 5 2 3" xfId="19943"/>
    <cellStyle name="Normal 10 5 2 5 3" xfId="19944"/>
    <cellStyle name="Normal 10 5 2 5 3 2" xfId="19945"/>
    <cellStyle name="Normal 10 5 2 5 4" xfId="19946"/>
    <cellStyle name="Normal 10 5 2 6" xfId="19947"/>
    <cellStyle name="Normal 10 5 2 6 2" xfId="19948"/>
    <cellStyle name="Normal 10 5 2 6 2 2" xfId="19949"/>
    <cellStyle name="Normal 10 5 2 6 2 2 2" xfId="19950"/>
    <cellStyle name="Normal 10 5 2 6 2 3" xfId="19951"/>
    <cellStyle name="Normal 10 5 2 6 3" xfId="19952"/>
    <cellStyle name="Normal 10 5 2 6 3 2" xfId="19953"/>
    <cellStyle name="Normal 10 5 2 6 4" xfId="19954"/>
    <cellStyle name="Normal 10 5 2 7" xfId="19955"/>
    <cellStyle name="Normal 10 5 2 7 2" xfId="19956"/>
    <cellStyle name="Normal 10 5 2 7 2 2" xfId="19957"/>
    <cellStyle name="Normal 10 5 2 7 2 2 2" xfId="19958"/>
    <cellStyle name="Normal 10 5 2 7 2 3" xfId="19959"/>
    <cellStyle name="Normal 10 5 2 7 3" xfId="19960"/>
    <cellStyle name="Normal 10 5 2 7 3 2" xfId="19961"/>
    <cellStyle name="Normal 10 5 2 7 4" xfId="19962"/>
    <cellStyle name="Normal 10 5 2 8" xfId="19963"/>
    <cellStyle name="Normal 10 5 2 8 2" xfId="19964"/>
    <cellStyle name="Normal 10 5 2 8 2 2" xfId="19965"/>
    <cellStyle name="Normal 10 5 2 8 2 2 2" xfId="19966"/>
    <cellStyle name="Normal 10 5 2 8 2 3" xfId="19967"/>
    <cellStyle name="Normal 10 5 2 8 3" xfId="19968"/>
    <cellStyle name="Normal 10 5 2 8 3 2" xfId="19969"/>
    <cellStyle name="Normal 10 5 2 8 4" xfId="19970"/>
    <cellStyle name="Normal 10 5 2 9" xfId="19971"/>
    <cellStyle name="Normal 10 5 2 9 2" xfId="19972"/>
    <cellStyle name="Normal 10 5 2 9 2 2" xfId="19973"/>
    <cellStyle name="Normal 10 5 2 9 2 2 2" xfId="19974"/>
    <cellStyle name="Normal 10 5 2 9 2 3" xfId="19975"/>
    <cellStyle name="Normal 10 5 2 9 3" xfId="19976"/>
    <cellStyle name="Normal 10 5 2 9 3 2" xfId="19977"/>
    <cellStyle name="Normal 10 5 2 9 4" xfId="19978"/>
    <cellStyle name="Normal 10 5 3" xfId="19979"/>
    <cellStyle name="Normal 10 5 3 10" xfId="19980"/>
    <cellStyle name="Normal 10 5 3 10 2" xfId="19981"/>
    <cellStyle name="Normal 10 5 3 10 2 2" xfId="19982"/>
    <cellStyle name="Normal 10 5 3 10 3" xfId="19983"/>
    <cellStyle name="Normal 10 5 3 11" xfId="19984"/>
    <cellStyle name="Normal 10 5 3 11 2" xfId="19985"/>
    <cellStyle name="Normal 10 5 3 12" xfId="19986"/>
    <cellStyle name="Normal 10 5 3 2" xfId="19987"/>
    <cellStyle name="Normal 10 5 3 2 2" xfId="19988"/>
    <cellStyle name="Normal 10 5 3 2 2 2" xfId="19989"/>
    <cellStyle name="Normal 10 5 3 2 2 2 2" xfId="19990"/>
    <cellStyle name="Normal 10 5 3 2 2 2 2 2" xfId="19991"/>
    <cellStyle name="Normal 10 5 3 2 2 2 3" xfId="19992"/>
    <cellStyle name="Normal 10 5 3 2 2 3" xfId="19993"/>
    <cellStyle name="Normal 10 5 3 2 2 3 2" xfId="19994"/>
    <cellStyle name="Normal 10 5 3 2 2 4" xfId="19995"/>
    <cellStyle name="Normal 10 5 3 2 3" xfId="19996"/>
    <cellStyle name="Normal 10 5 3 2 3 2" xfId="19997"/>
    <cellStyle name="Normal 10 5 3 2 3 2 2" xfId="19998"/>
    <cellStyle name="Normal 10 5 3 2 3 2 2 2" xfId="19999"/>
    <cellStyle name="Normal 10 5 3 2 3 2 3" xfId="20000"/>
    <cellStyle name="Normal 10 5 3 2 3 3" xfId="20001"/>
    <cellStyle name="Normal 10 5 3 2 3 3 2" xfId="20002"/>
    <cellStyle name="Normal 10 5 3 2 3 4" xfId="20003"/>
    <cellStyle name="Normal 10 5 3 2 4" xfId="20004"/>
    <cellStyle name="Normal 10 5 3 2 4 2" xfId="20005"/>
    <cellStyle name="Normal 10 5 3 2 4 2 2" xfId="20006"/>
    <cellStyle name="Normal 10 5 3 2 4 2 2 2" xfId="20007"/>
    <cellStyle name="Normal 10 5 3 2 4 2 3" xfId="20008"/>
    <cellStyle name="Normal 10 5 3 2 4 3" xfId="20009"/>
    <cellStyle name="Normal 10 5 3 2 4 3 2" xfId="20010"/>
    <cellStyle name="Normal 10 5 3 2 4 4" xfId="20011"/>
    <cellStyle name="Normal 10 5 3 2 5" xfId="20012"/>
    <cellStyle name="Normal 10 5 3 2 5 2" xfId="20013"/>
    <cellStyle name="Normal 10 5 3 2 5 2 2" xfId="20014"/>
    <cellStyle name="Normal 10 5 3 2 5 2 2 2" xfId="20015"/>
    <cellStyle name="Normal 10 5 3 2 5 2 3" xfId="20016"/>
    <cellStyle name="Normal 10 5 3 2 5 3" xfId="20017"/>
    <cellStyle name="Normal 10 5 3 2 5 3 2" xfId="20018"/>
    <cellStyle name="Normal 10 5 3 2 5 4" xfId="20019"/>
    <cellStyle name="Normal 10 5 3 2 6" xfId="20020"/>
    <cellStyle name="Normal 10 5 3 2 6 2" xfId="20021"/>
    <cellStyle name="Normal 10 5 3 2 6 2 2" xfId="20022"/>
    <cellStyle name="Normal 10 5 3 2 6 2 2 2" xfId="20023"/>
    <cellStyle name="Normal 10 5 3 2 6 2 3" xfId="20024"/>
    <cellStyle name="Normal 10 5 3 2 6 3" xfId="20025"/>
    <cellStyle name="Normal 10 5 3 2 6 3 2" xfId="20026"/>
    <cellStyle name="Normal 10 5 3 2 6 4" xfId="20027"/>
    <cellStyle name="Normal 10 5 3 2 7" xfId="20028"/>
    <cellStyle name="Normal 10 5 3 2 7 2" xfId="20029"/>
    <cellStyle name="Normal 10 5 3 2 7 2 2" xfId="20030"/>
    <cellStyle name="Normal 10 5 3 2 7 3" xfId="20031"/>
    <cellStyle name="Normal 10 5 3 2 8" xfId="20032"/>
    <cellStyle name="Normal 10 5 3 2 8 2" xfId="20033"/>
    <cellStyle name="Normal 10 5 3 2 9" xfId="20034"/>
    <cellStyle name="Normal 10 5 3 3" xfId="20035"/>
    <cellStyle name="Normal 10 5 3 3 2" xfId="20036"/>
    <cellStyle name="Normal 10 5 3 3 2 2" xfId="20037"/>
    <cellStyle name="Normal 10 5 3 3 2 2 2" xfId="20038"/>
    <cellStyle name="Normal 10 5 3 3 2 2 2 2" xfId="20039"/>
    <cellStyle name="Normal 10 5 3 3 2 2 3" xfId="20040"/>
    <cellStyle name="Normal 10 5 3 3 2 3" xfId="20041"/>
    <cellStyle name="Normal 10 5 3 3 2 3 2" xfId="20042"/>
    <cellStyle name="Normal 10 5 3 3 2 4" xfId="20043"/>
    <cellStyle name="Normal 10 5 3 3 3" xfId="20044"/>
    <cellStyle name="Normal 10 5 3 3 3 2" xfId="20045"/>
    <cellStyle name="Normal 10 5 3 3 3 2 2" xfId="20046"/>
    <cellStyle name="Normal 10 5 3 3 3 2 2 2" xfId="20047"/>
    <cellStyle name="Normal 10 5 3 3 3 2 3" xfId="20048"/>
    <cellStyle name="Normal 10 5 3 3 3 3" xfId="20049"/>
    <cellStyle name="Normal 10 5 3 3 3 3 2" xfId="20050"/>
    <cellStyle name="Normal 10 5 3 3 3 4" xfId="20051"/>
    <cellStyle name="Normal 10 5 3 3 4" xfId="20052"/>
    <cellStyle name="Normal 10 5 3 3 4 2" xfId="20053"/>
    <cellStyle name="Normal 10 5 3 3 4 2 2" xfId="20054"/>
    <cellStyle name="Normal 10 5 3 3 4 2 2 2" xfId="20055"/>
    <cellStyle name="Normal 10 5 3 3 4 2 3" xfId="20056"/>
    <cellStyle name="Normal 10 5 3 3 4 3" xfId="20057"/>
    <cellStyle name="Normal 10 5 3 3 4 3 2" xfId="20058"/>
    <cellStyle name="Normal 10 5 3 3 4 4" xfId="20059"/>
    <cellStyle name="Normal 10 5 3 3 5" xfId="20060"/>
    <cellStyle name="Normal 10 5 3 3 5 2" xfId="20061"/>
    <cellStyle name="Normal 10 5 3 3 5 2 2" xfId="20062"/>
    <cellStyle name="Normal 10 5 3 3 5 2 2 2" xfId="20063"/>
    <cellStyle name="Normal 10 5 3 3 5 2 3" xfId="20064"/>
    <cellStyle name="Normal 10 5 3 3 5 3" xfId="20065"/>
    <cellStyle name="Normal 10 5 3 3 5 3 2" xfId="20066"/>
    <cellStyle name="Normal 10 5 3 3 5 4" xfId="20067"/>
    <cellStyle name="Normal 10 5 3 3 6" xfId="20068"/>
    <cellStyle name="Normal 10 5 3 3 6 2" xfId="20069"/>
    <cellStyle name="Normal 10 5 3 3 6 2 2" xfId="20070"/>
    <cellStyle name="Normal 10 5 3 3 6 2 2 2" xfId="20071"/>
    <cellStyle name="Normal 10 5 3 3 6 2 3" xfId="20072"/>
    <cellStyle name="Normal 10 5 3 3 6 3" xfId="20073"/>
    <cellStyle name="Normal 10 5 3 3 6 3 2" xfId="20074"/>
    <cellStyle name="Normal 10 5 3 3 6 4" xfId="20075"/>
    <cellStyle name="Normal 10 5 3 3 7" xfId="20076"/>
    <cellStyle name="Normal 10 5 3 3 7 2" xfId="20077"/>
    <cellStyle name="Normal 10 5 3 3 7 2 2" xfId="20078"/>
    <cellStyle name="Normal 10 5 3 3 7 3" xfId="20079"/>
    <cellStyle name="Normal 10 5 3 3 8" xfId="20080"/>
    <cellStyle name="Normal 10 5 3 3 8 2" xfId="20081"/>
    <cellStyle name="Normal 10 5 3 3 9" xfId="20082"/>
    <cellStyle name="Normal 10 5 3 4" xfId="20083"/>
    <cellStyle name="Normal 10 5 3 4 2" xfId="20084"/>
    <cellStyle name="Normal 10 5 3 4 2 2" xfId="20085"/>
    <cellStyle name="Normal 10 5 3 4 2 2 2" xfId="20086"/>
    <cellStyle name="Normal 10 5 3 4 2 2 2 2" xfId="20087"/>
    <cellStyle name="Normal 10 5 3 4 2 2 3" xfId="20088"/>
    <cellStyle name="Normal 10 5 3 4 2 3" xfId="20089"/>
    <cellStyle name="Normal 10 5 3 4 2 3 2" xfId="20090"/>
    <cellStyle name="Normal 10 5 3 4 2 4" xfId="20091"/>
    <cellStyle name="Normal 10 5 3 4 3" xfId="20092"/>
    <cellStyle name="Normal 10 5 3 4 3 2" xfId="20093"/>
    <cellStyle name="Normal 10 5 3 4 3 2 2" xfId="20094"/>
    <cellStyle name="Normal 10 5 3 4 3 2 2 2" xfId="20095"/>
    <cellStyle name="Normal 10 5 3 4 3 2 3" xfId="20096"/>
    <cellStyle name="Normal 10 5 3 4 3 3" xfId="20097"/>
    <cellStyle name="Normal 10 5 3 4 3 3 2" xfId="20098"/>
    <cellStyle name="Normal 10 5 3 4 3 4" xfId="20099"/>
    <cellStyle name="Normal 10 5 3 4 4" xfId="20100"/>
    <cellStyle name="Normal 10 5 3 4 4 2" xfId="20101"/>
    <cellStyle name="Normal 10 5 3 4 4 2 2" xfId="20102"/>
    <cellStyle name="Normal 10 5 3 4 4 2 2 2" xfId="20103"/>
    <cellStyle name="Normal 10 5 3 4 4 2 3" xfId="20104"/>
    <cellStyle name="Normal 10 5 3 4 4 3" xfId="20105"/>
    <cellStyle name="Normal 10 5 3 4 4 3 2" xfId="20106"/>
    <cellStyle name="Normal 10 5 3 4 4 4" xfId="20107"/>
    <cellStyle name="Normal 10 5 3 4 5" xfId="20108"/>
    <cellStyle name="Normal 10 5 3 4 5 2" xfId="20109"/>
    <cellStyle name="Normal 10 5 3 4 5 2 2" xfId="20110"/>
    <cellStyle name="Normal 10 5 3 4 5 2 2 2" xfId="20111"/>
    <cellStyle name="Normal 10 5 3 4 5 2 3" xfId="20112"/>
    <cellStyle name="Normal 10 5 3 4 5 3" xfId="20113"/>
    <cellStyle name="Normal 10 5 3 4 5 3 2" xfId="20114"/>
    <cellStyle name="Normal 10 5 3 4 5 4" xfId="20115"/>
    <cellStyle name="Normal 10 5 3 4 6" xfId="20116"/>
    <cellStyle name="Normal 10 5 3 4 6 2" xfId="20117"/>
    <cellStyle name="Normal 10 5 3 4 6 2 2" xfId="20118"/>
    <cellStyle name="Normal 10 5 3 4 6 2 2 2" xfId="20119"/>
    <cellStyle name="Normal 10 5 3 4 6 2 3" xfId="20120"/>
    <cellStyle name="Normal 10 5 3 4 6 3" xfId="20121"/>
    <cellStyle name="Normal 10 5 3 4 6 3 2" xfId="20122"/>
    <cellStyle name="Normal 10 5 3 4 6 4" xfId="20123"/>
    <cellStyle name="Normal 10 5 3 4 7" xfId="20124"/>
    <cellStyle name="Normal 10 5 3 4 7 2" xfId="20125"/>
    <cellStyle name="Normal 10 5 3 4 7 2 2" xfId="20126"/>
    <cellStyle name="Normal 10 5 3 4 7 3" xfId="20127"/>
    <cellStyle name="Normal 10 5 3 4 8" xfId="20128"/>
    <cellStyle name="Normal 10 5 3 4 8 2" xfId="20129"/>
    <cellStyle name="Normal 10 5 3 4 9" xfId="20130"/>
    <cellStyle name="Normal 10 5 3 5" xfId="20131"/>
    <cellStyle name="Normal 10 5 3 5 2" xfId="20132"/>
    <cellStyle name="Normal 10 5 3 5 2 2" xfId="20133"/>
    <cellStyle name="Normal 10 5 3 5 2 2 2" xfId="20134"/>
    <cellStyle name="Normal 10 5 3 5 2 3" xfId="20135"/>
    <cellStyle name="Normal 10 5 3 5 3" xfId="20136"/>
    <cellStyle name="Normal 10 5 3 5 3 2" xfId="20137"/>
    <cellStyle name="Normal 10 5 3 5 4" xfId="20138"/>
    <cellStyle name="Normal 10 5 3 6" xfId="20139"/>
    <cellStyle name="Normal 10 5 3 6 2" xfId="20140"/>
    <cellStyle name="Normal 10 5 3 6 2 2" xfId="20141"/>
    <cellStyle name="Normal 10 5 3 6 2 2 2" xfId="20142"/>
    <cellStyle name="Normal 10 5 3 6 2 3" xfId="20143"/>
    <cellStyle name="Normal 10 5 3 6 3" xfId="20144"/>
    <cellStyle name="Normal 10 5 3 6 3 2" xfId="20145"/>
    <cellStyle name="Normal 10 5 3 6 4" xfId="20146"/>
    <cellStyle name="Normal 10 5 3 7" xfId="20147"/>
    <cellStyle name="Normal 10 5 3 7 2" xfId="20148"/>
    <cellStyle name="Normal 10 5 3 7 2 2" xfId="20149"/>
    <cellStyle name="Normal 10 5 3 7 2 2 2" xfId="20150"/>
    <cellStyle name="Normal 10 5 3 7 2 3" xfId="20151"/>
    <cellStyle name="Normal 10 5 3 7 3" xfId="20152"/>
    <cellStyle name="Normal 10 5 3 7 3 2" xfId="20153"/>
    <cellStyle name="Normal 10 5 3 7 4" xfId="20154"/>
    <cellStyle name="Normal 10 5 3 8" xfId="20155"/>
    <cellStyle name="Normal 10 5 3 8 2" xfId="20156"/>
    <cellStyle name="Normal 10 5 3 8 2 2" xfId="20157"/>
    <cellStyle name="Normal 10 5 3 8 2 2 2" xfId="20158"/>
    <cellStyle name="Normal 10 5 3 8 2 3" xfId="20159"/>
    <cellStyle name="Normal 10 5 3 8 3" xfId="20160"/>
    <cellStyle name="Normal 10 5 3 8 3 2" xfId="20161"/>
    <cellStyle name="Normal 10 5 3 8 4" xfId="20162"/>
    <cellStyle name="Normal 10 5 3 9" xfId="20163"/>
    <cellStyle name="Normal 10 5 3 9 2" xfId="20164"/>
    <cellStyle name="Normal 10 5 3 9 2 2" xfId="20165"/>
    <cellStyle name="Normal 10 5 3 9 2 2 2" xfId="20166"/>
    <cellStyle name="Normal 10 5 3 9 2 3" xfId="20167"/>
    <cellStyle name="Normal 10 5 3 9 3" xfId="20168"/>
    <cellStyle name="Normal 10 5 3 9 3 2" xfId="20169"/>
    <cellStyle name="Normal 10 5 3 9 4" xfId="20170"/>
    <cellStyle name="Normal 10 5 4" xfId="20171"/>
    <cellStyle name="Normal 10 5 4 2" xfId="20172"/>
    <cellStyle name="Normal 10 5 4 2 2" xfId="20173"/>
    <cellStyle name="Normal 10 5 4 2 2 2" xfId="20174"/>
    <cellStyle name="Normal 10 5 4 2 2 2 2" xfId="20175"/>
    <cellStyle name="Normal 10 5 4 2 2 3" xfId="20176"/>
    <cellStyle name="Normal 10 5 4 2 3" xfId="20177"/>
    <cellStyle name="Normal 10 5 4 2 3 2" xfId="20178"/>
    <cellStyle name="Normal 10 5 4 2 4" xfId="20179"/>
    <cellStyle name="Normal 10 5 4 3" xfId="20180"/>
    <cellStyle name="Normal 10 5 4 3 2" xfId="20181"/>
    <cellStyle name="Normal 10 5 4 3 2 2" xfId="20182"/>
    <cellStyle name="Normal 10 5 4 3 2 2 2" xfId="20183"/>
    <cellStyle name="Normal 10 5 4 3 2 3" xfId="20184"/>
    <cellStyle name="Normal 10 5 4 3 3" xfId="20185"/>
    <cellStyle name="Normal 10 5 4 3 3 2" xfId="20186"/>
    <cellStyle name="Normal 10 5 4 3 4" xfId="20187"/>
    <cellStyle name="Normal 10 5 4 4" xfId="20188"/>
    <cellStyle name="Normal 10 5 4 4 2" xfId="20189"/>
    <cellStyle name="Normal 10 5 4 4 2 2" xfId="20190"/>
    <cellStyle name="Normal 10 5 4 4 2 2 2" xfId="20191"/>
    <cellStyle name="Normal 10 5 4 4 2 3" xfId="20192"/>
    <cellStyle name="Normal 10 5 4 4 3" xfId="20193"/>
    <cellStyle name="Normal 10 5 4 4 3 2" xfId="20194"/>
    <cellStyle name="Normal 10 5 4 4 4" xfId="20195"/>
    <cellStyle name="Normal 10 5 4 5" xfId="20196"/>
    <cellStyle name="Normal 10 5 4 5 2" xfId="20197"/>
    <cellStyle name="Normal 10 5 4 5 2 2" xfId="20198"/>
    <cellStyle name="Normal 10 5 4 5 2 2 2" xfId="20199"/>
    <cellStyle name="Normal 10 5 4 5 2 3" xfId="20200"/>
    <cellStyle name="Normal 10 5 4 5 3" xfId="20201"/>
    <cellStyle name="Normal 10 5 4 5 3 2" xfId="20202"/>
    <cellStyle name="Normal 10 5 4 5 4" xfId="20203"/>
    <cellStyle name="Normal 10 5 4 6" xfId="20204"/>
    <cellStyle name="Normal 10 5 4 6 2" xfId="20205"/>
    <cellStyle name="Normal 10 5 4 6 2 2" xfId="20206"/>
    <cellStyle name="Normal 10 5 4 6 2 2 2" xfId="20207"/>
    <cellStyle name="Normal 10 5 4 6 2 3" xfId="20208"/>
    <cellStyle name="Normal 10 5 4 6 3" xfId="20209"/>
    <cellStyle name="Normal 10 5 4 6 3 2" xfId="20210"/>
    <cellStyle name="Normal 10 5 4 6 4" xfId="20211"/>
    <cellStyle name="Normal 10 5 4 7" xfId="20212"/>
    <cellStyle name="Normal 10 5 4 7 2" xfId="20213"/>
    <cellStyle name="Normal 10 5 4 7 2 2" xfId="20214"/>
    <cellStyle name="Normal 10 5 4 7 3" xfId="20215"/>
    <cellStyle name="Normal 10 5 4 8" xfId="20216"/>
    <cellStyle name="Normal 10 5 4 8 2" xfId="20217"/>
    <cellStyle name="Normal 10 5 4 9" xfId="20218"/>
    <cellStyle name="Normal 10 5 5" xfId="20219"/>
    <cellStyle name="Normal 10 5 5 2" xfId="20220"/>
    <cellStyle name="Normal 10 5 5 2 2" xfId="20221"/>
    <cellStyle name="Normal 10 5 5 2 2 2" xfId="20222"/>
    <cellStyle name="Normal 10 5 5 2 2 2 2" xfId="20223"/>
    <cellStyle name="Normal 10 5 5 2 2 3" xfId="20224"/>
    <cellStyle name="Normal 10 5 5 2 3" xfId="20225"/>
    <cellStyle name="Normal 10 5 5 2 3 2" xfId="20226"/>
    <cellStyle name="Normal 10 5 5 2 4" xfId="20227"/>
    <cellStyle name="Normal 10 5 5 3" xfId="20228"/>
    <cellStyle name="Normal 10 5 5 3 2" xfId="20229"/>
    <cellStyle name="Normal 10 5 5 3 2 2" xfId="20230"/>
    <cellStyle name="Normal 10 5 5 3 2 2 2" xfId="20231"/>
    <cellStyle name="Normal 10 5 5 3 2 3" xfId="20232"/>
    <cellStyle name="Normal 10 5 5 3 3" xfId="20233"/>
    <cellStyle name="Normal 10 5 5 3 3 2" xfId="20234"/>
    <cellStyle name="Normal 10 5 5 3 4" xfId="20235"/>
    <cellStyle name="Normal 10 5 5 4" xfId="20236"/>
    <cellStyle name="Normal 10 5 5 4 2" xfId="20237"/>
    <cellStyle name="Normal 10 5 5 4 2 2" xfId="20238"/>
    <cellStyle name="Normal 10 5 5 4 2 2 2" xfId="20239"/>
    <cellStyle name="Normal 10 5 5 4 2 3" xfId="20240"/>
    <cellStyle name="Normal 10 5 5 4 3" xfId="20241"/>
    <cellStyle name="Normal 10 5 5 4 3 2" xfId="20242"/>
    <cellStyle name="Normal 10 5 5 4 4" xfId="20243"/>
    <cellStyle name="Normal 10 5 5 5" xfId="20244"/>
    <cellStyle name="Normal 10 5 5 5 2" xfId="20245"/>
    <cellStyle name="Normal 10 5 5 5 2 2" xfId="20246"/>
    <cellStyle name="Normal 10 5 5 5 2 2 2" xfId="20247"/>
    <cellStyle name="Normal 10 5 5 5 2 3" xfId="20248"/>
    <cellStyle name="Normal 10 5 5 5 3" xfId="20249"/>
    <cellStyle name="Normal 10 5 5 5 3 2" xfId="20250"/>
    <cellStyle name="Normal 10 5 5 5 4" xfId="20251"/>
    <cellStyle name="Normal 10 5 5 6" xfId="20252"/>
    <cellStyle name="Normal 10 5 5 6 2" xfId="20253"/>
    <cellStyle name="Normal 10 5 5 6 2 2" xfId="20254"/>
    <cellStyle name="Normal 10 5 5 6 2 2 2" xfId="20255"/>
    <cellStyle name="Normal 10 5 5 6 2 3" xfId="20256"/>
    <cellStyle name="Normal 10 5 5 6 3" xfId="20257"/>
    <cellStyle name="Normal 10 5 5 6 3 2" xfId="20258"/>
    <cellStyle name="Normal 10 5 5 6 4" xfId="20259"/>
    <cellStyle name="Normal 10 5 5 7" xfId="20260"/>
    <cellStyle name="Normal 10 5 5 7 2" xfId="20261"/>
    <cellStyle name="Normal 10 5 5 7 2 2" xfId="20262"/>
    <cellStyle name="Normal 10 5 5 7 3" xfId="20263"/>
    <cellStyle name="Normal 10 5 5 8" xfId="20264"/>
    <cellStyle name="Normal 10 5 5 8 2" xfId="20265"/>
    <cellStyle name="Normal 10 5 5 9" xfId="20266"/>
    <cellStyle name="Normal 10 5 6" xfId="20267"/>
    <cellStyle name="Normal 10 5 6 2" xfId="20268"/>
    <cellStyle name="Normal 10 5 6 2 2" xfId="20269"/>
    <cellStyle name="Normal 10 5 6 2 2 2" xfId="20270"/>
    <cellStyle name="Normal 10 5 6 2 2 2 2" xfId="20271"/>
    <cellStyle name="Normal 10 5 6 2 2 3" xfId="20272"/>
    <cellStyle name="Normal 10 5 6 2 3" xfId="20273"/>
    <cellStyle name="Normal 10 5 6 2 3 2" xfId="20274"/>
    <cellStyle name="Normal 10 5 6 2 4" xfId="20275"/>
    <cellStyle name="Normal 10 5 6 3" xfId="20276"/>
    <cellStyle name="Normal 10 5 6 3 2" xfId="20277"/>
    <cellStyle name="Normal 10 5 6 3 2 2" xfId="20278"/>
    <cellStyle name="Normal 10 5 6 3 2 2 2" xfId="20279"/>
    <cellStyle name="Normal 10 5 6 3 2 3" xfId="20280"/>
    <cellStyle name="Normal 10 5 6 3 3" xfId="20281"/>
    <cellStyle name="Normal 10 5 6 3 3 2" xfId="20282"/>
    <cellStyle name="Normal 10 5 6 3 4" xfId="20283"/>
    <cellStyle name="Normal 10 5 6 4" xfId="20284"/>
    <cellStyle name="Normal 10 5 6 4 2" xfId="20285"/>
    <cellStyle name="Normal 10 5 6 4 2 2" xfId="20286"/>
    <cellStyle name="Normal 10 5 6 4 2 2 2" xfId="20287"/>
    <cellStyle name="Normal 10 5 6 4 2 3" xfId="20288"/>
    <cellStyle name="Normal 10 5 6 4 3" xfId="20289"/>
    <cellStyle name="Normal 10 5 6 4 3 2" xfId="20290"/>
    <cellStyle name="Normal 10 5 6 4 4" xfId="20291"/>
    <cellStyle name="Normal 10 5 6 5" xfId="20292"/>
    <cellStyle name="Normal 10 5 6 5 2" xfId="20293"/>
    <cellStyle name="Normal 10 5 6 5 2 2" xfId="20294"/>
    <cellStyle name="Normal 10 5 6 5 2 2 2" xfId="20295"/>
    <cellStyle name="Normal 10 5 6 5 2 3" xfId="20296"/>
    <cellStyle name="Normal 10 5 6 5 3" xfId="20297"/>
    <cellStyle name="Normal 10 5 6 5 3 2" xfId="20298"/>
    <cellStyle name="Normal 10 5 6 5 4" xfId="20299"/>
    <cellStyle name="Normal 10 5 6 6" xfId="20300"/>
    <cellStyle name="Normal 10 5 6 6 2" xfId="20301"/>
    <cellStyle name="Normal 10 5 6 6 2 2" xfId="20302"/>
    <cellStyle name="Normal 10 5 6 6 2 2 2" xfId="20303"/>
    <cellStyle name="Normal 10 5 6 6 2 3" xfId="20304"/>
    <cellStyle name="Normal 10 5 6 6 3" xfId="20305"/>
    <cellStyle name="Normal 10 5 6 6 3 2" xfId="20306"/>
    <cellStyle name="Normal 10 5 6 6 4" xfId="20307"/>
    <cellStyle name="Normal 10 5 6 7" xfId="20308"/>
    <cellStyle name="Normal 10 5 6 7 2" xfId="20309"/>
    <cellStyle name="Normal 10 5 6 7 2 2" xfId="20310"/>
    <cellStyle name="Normal 10 5 6 7 3" xfId="20311"/>
    <cellStyle name="Normal 10 5 6 8" xfId="20312"/>
    <cellStyle name="Normal 10 5 6 8 2" xfId="20313"/>
    <cellStyle name="Normal 10 5 6 9" xfId="20314"/>
    <cellStyle name="Normal 10 5 7" xfId="20315"/>
    <cellStyle name="Normal 10 5 7 2" xfId="20316"/>
    <cellStyle name="Normal 10 5 7 2 2" xfId="20317"/>
    <cellStyle name="Normal 10 5 7 2 2 2" xfId="20318"/>
    <cellStyle name="Normal 10 5 7 2 3" xfId="20319"/>
    <cellStyle name="Normal 10 5 7 3" xfId="20320"/>
    <cellStyle name="Normal 10 5 7 3 2" xfId="20321"/>
    <cellStyle name="Normal 10 5 7 4" xfId="20322"/>
    <cellStyle name="Normal 10 5 8" xfId="20323"/>
    <cellStyle name="Normal 10 5 8 2" xfId="20324"/>
    <cellStyle name="Normal 10 5 8 2 2" xfId="20325"/>
    <cellStyle name="Normal 10 5 8 2 2 2" xfId="20326"/>
    <cellStyle name="Normal 10 5 8 2 3" xfId="20327"/>
    <cellStyle name="Normal 10 5 8 3" xfId="20328"/>
    <cellStyle name="Normal 10 5 8 3 2" xfId="20329"/>
    <cellStyle name="Normal 10 5 8 4" xfId="20330"/>
    <cellStyle name="Normal 10 5 9" xfId="20331"/>
    <cellStyle name="Normal 10 5 9 2" xfId="20332"/>
    <cellStyle name="Normal 10 5 9 2 2" xfId="20333"/>
    <cellStyle name="Normal 10 5 9 2 2 2" xfId="20334"/>
    <cellStyle name="Normal 10 5 9 2 3" xfId="20335"/>
    <cellStyle name="Normal 10 5 9 3" xfId="20336"/>
    <cellStyle name="Normal 10 5 9 3 2" xfId="20337"/>
    <cellStyle name="Normal 10 5 9 4" xfId="20338"/>
    <cellStyle name="Normal 10 6" xfId="20339"/>
    <cellStyle name="Normal 10 6 10" xfId="20340"/>
    <cellStyle name="Normal 10 6 10 2" xfId="20341"/>
    <cellStyle name="Normal 10 6 10 2 2" xfId="20342"/>
    <cellStyle name="Normal 10 6 10 2 2 2" xfId="20343"/>
    <cellStyle name="Normal 10 6 10 2 3" xfId="20344"/>
    <cellStyle name="Normal 10 6 10 3" xfId="20345"/>
    <cellStyle name="Normal 10 6 10 3 2" xfId="20346"/>
    <cellStyle name="Normal 10 6 10 4" xfId="20347"/>
    <cellStyle name="Normal 10 6 11" xfId="20348"/>
    <cellStyle name="Normal 10 6 11 2" xfId="20349"/>
    <cellStyle name="Normal 10 6 11 2 2" xfId="20350"/>
    <cellStyle name="Normal 10 6 11 2 2 2" xfId="20351"/>
    <cellStyle name="Normal 10 6 11 2 3" xfId="20352"/>
    <cellStyle name="Normal 10 6 11 3" xfId="20353"/>
    <cellStyle name="Normal 10 6 11 3 2" xfId="20354"/>
    <cellStyle name="Normal 10 6 11 4" xfId="20355"/>
    <cellStyle name="Normal 10 6 12" xfId="20356"/>
    <cellStyle name="Normal 10 6 12 2" xfId="20357"/>
    <cellStyle name="Normal 10 6 12 2 2" xfId="20358"/>
    <cellStyle name="Normal 10 6 12 3" xfId="20359"/>
    <cellStyle name="Normal 10 6 13" xfId="20360"/>
    <cellStyle name="Normal 10 6 13 2" xfId="20361"/>
    <cellStyle name="Normal 10 6 14" xfId="20362"/>
    <cellStyle name="Normal 10 6 2" xfId="20363"/>
    <cellStyle name="Normal 10 6 2 10" xfId="20364"/>
    <cellStyle name="Normal 10 6 2 10 2" xfId="20365"/>
    <cellStyle name="Normal 10 6 2 10 2 2" xfId="20366"/>
    <cellStyle name="Normal 10 6 2 10 3" xfId="20367"/>
    <cellStyle name="Normal 10 6 2 11" xfId="20368"/>
    <cellStyle name="Normal 10 6 2 11 2" xfId="20369"/>
    <cellStyle name="Normal 10 6 2 12" xfId="20370"/>
    <cellStyle name="Normal 10 6 2 2" xfId="20371"/>
    <cellStyle name="Normal 10 6 2 2 2" xfId="20372"/>
    <cellStyle name="Normal 10 6 2 2 2 2" xfId="20373"/>
    <cellStyle name="Normal 10 6 2 2 2 2 2" xfId="20374"/>
    <cellStyle name="Normal 10 6 2 2 2 2 2 2" xfId="20375"/>
    <cellStyle name="Normal 10 6 2 2 2 2 3" xfId="20376"/>
    <cellStyle name="Normal 10 6 2 2 2 3" xfId="20377"/>
    <cellStyle name="Normal 10 6 2 2 2 3 2" xfId="20378"/>
    <cellStyle name="Normal 10 6 2 2 2 4" xfId="20379"/>
    <cellStyle name="Normal 10 6 2 2 3" xfId="20380"/>
    <cellStyle name="Normal 10 6 2 2 3 2" xfId="20381"/>
    <cellStyle name="Normal 10 6 2 2 3 2 2" xfId="20382"/>
    <cellStyle name="Normal 10 6 2 2 3 2 2 2" xfId="20383"/>
    <cellStyle name="Normal 10 6 2 2 3 2 3" xfId="20384"/>
    <cellStyle name="Normal 10 6 2 2 3 3" xfId="20385"/>
    <cellStyle name="Normal 10 6 2 2 3 3 2" xfId="20386"/>
    <cellStyle name="Normal 10 6 2 2 3 4" xfId="20387"/>
    <cellStyle name="Normal 10 6 2 2 4" xfId="20388"/>
    <cellStyle name="Normal 10 6 2 2 4 2" xfId="20389"/>
    <cellStyle name="Normal 10 6 2 2 4 2 2" xfId="20390"/>
    <cellStyle name="Normal 10 6 2 2 4 2 2 2" xfId="20391"/>
    <cellStyle name="Normal 10 6 2 2 4 2 3" xfId="20392"/>
    <cellStyle name="Normal 10 6 2 2 4 3" xfId="20393"/>
    <cellStyle name="Normal 10 6 2 2 4 3 2" xfId="20394"/>
    <cellStyle name="Normal 10 6 2 2 4 4" xfId="20395"/>
    <cellStyle name="Normal 10 6 2 2 5" xfId="20396"/>
    <cellStyle name="Normal 10 6 2 2 5 2" xfId="20397"/>
    <cellStyle name="Normal 10 6 2 2 5 2 2" xfId="20398"/>
    <cellStyle name="Normal 10 6 2 2 5 2 2 2" xfId="20399"/>
    <cellStyle name="Normal 10 6 2 2 5 2 3" xfId="20400"/>
    <cellStyle name="Normal 10 6 2 2 5 3" xfId="20401"/>
    <cellStyle name="Normal 10 6 2 2 5 3 2" xfId="20402"/>
    <cellStyle name="Normal 10 6 2 2 5 4" xfId="20403"/>
    <cellStyle name="Normal 10 6 2 2 6" xfId="20404"/>
    <cellStyle name="Normal 10 6 2 2 6 2" xfId="20405"/>
    <cellStyle name="Normal 10 6 2 2 6 2 2" xfId="20406"/>
    <cellStyle name="Normal 10 6 2 2 6 2 2 2" xfId="20407"/>
    <cellStyle name="Normal 10 6 2 2 6 2 3" xfId="20408"/>
    <cellStyle name="Normal 10 6 2 2 6 3" xfId="20409"/>
    <cellStyle name="Normal 10 6 2 2 6 3 2" xfId="20410"/>
    <cellStyle name="Normal 10 6 2 2 6 4" xfId="20411"/>
    <cellStyle name="Normal 10 6 2 2 7" xfId="20412"/>
    <cellStyle name="Normal 10 6 2 2 7 2" xfId="20413"/>
    <cellStyle name="Normal 10 6 2 2 7 2 2" xfId="20414"/>
    <cellStyle name="Normal 10 6 2 2 7 3" xfId="20415"/>
    <cellStyle name="Normal 10 6 2 2 8" xfId="20416"/>
    <cellStyle name="Normal 10 6 2 2 8 2" xfId="20417"/>
    <cellStyle name="Normal 10 6 2 2 9" xfId="20418"/>
    <cellStyle name="Normal 10 6 2 3" xfId="20419"/>
    <cellStyle name="Normal 10 6 2 3 2" xfId="20420"/>
    <cellStyle name="Normal 10 6 2 3 2 2" xfId="20421"/>
    <cellStyle name="Normal 10 6 2 3 2 2 2" xfId="20422"/>
    <cellStyle name="Normal 10 6 2 3 2 2 2 2" xfId="20423"/>
    <cellStyle name="Normal 10 6 2 3 2 2 3" xfId="20424"/>
    <cellStyle name="Normal 10 6 2 3 2 3" xfId="20425"/>
    <cellStyle name="Normal 10 6 2 3 2 3 2" xfId="20426"/>
    <cellStyle name="Normal 10 6 2 3 2 4" xfId="20427"/>
    <cellStyle name="Normal 10 6 2 3 3" xfId="20428"/>
    <cellStyle name="Normal 10 6 2 3 3 2" xfId="20429"/>
    <cellStyle name="Normal 10 6 2 3 3 2 2" xfId="20430"/>
    <cellStyle name="Normal 10 6 2 3 3 2 2 2" xfId="20431"/>
    <cellStyle name="Normal 10 6 2 3 3 2 3" xfId="20432"/>
    <cellStyle name="Normal 10 6 2 3 3 3" xfId="20433"/>
    <cellStyle name="Normal 10 6 2 3 3 3 2" xfId="20434"/>
    <cellStyle name="Normal 10 6 2 3 3 4" xfId="20435"/>
    <cellStyle name="Normal 10 6 2 3 4" xfId="20436"/>
    <cellStyle name="Normal 10 6 2 3 4 2" xfId="20437"/>
    <cellStyle name="Normal 10 6 2 3 4 2 2" xfId="20438"/>
    <cellStyle name="Normal 10 6 2 3 4 2 2 2" xfId="20439"/>
    <cellStyle name="Normal 10 6 2 3 4 2 3" xfId="20440"/>
    <cellStyle name="Normal 10 6 2 3 4 3" xfId="20441"/>
    <cellStyle name="Normal 10 6 2 3 4 3 2" xfId="20442"/>
    <cellStyle name="Normal 10 6 2 3 4 4" xfId="20443"/>
    <cellStyle name="Normal 10 6 2 3 5" xfId="20444"/>
    <cellStyle name="Normal 10 6 2 3 5 2" xfId="20445"/>
    <cellStyle name="Normal 10 6 2 3 5 2 2" xfId="20446"/>
    <cellStyle name="Normal 10 6 2 3 5 2 2 2" xfId="20447"/>
    <cellStyle name="Normal 10 6 2 3 5 2 3" xfId="20448"/>
    <cellStyle name="Normal 10 6 2 3 5 3" xfId="20449"/>
    <cellStyle name="Normal 10 6 2 3 5 3 2" xfId="20450"/>
    <cellStyle name="Normal 10 6 2 3 5 4" xfId="20451"/>
    <cellStyle name="Normal 10 6 2 3 6" xfId="20452"/>
    <cellStyle name="Normal 10 6 2 3 6 2" xfId="20453"/>
    <cellStyle name="Normal 10 6 2 3 6 2 2" xfId="20454"/>
    <cellStyle name="Normal 10 6 2 3 6 2 2 2" xfId="20455"/>
    <cellStyle name="Normal 10 6 2 3 6 2 3" xfId="20456"/>
    <cellStyle name="Normal 10 6 2 3 6 3" xfId="20457"/>
    <cellStyle name="Normal 10 6 2 3 6 3 2" xfId="20458"/>
    <cellStyle name="Normal 10 6 2 3 6 4" xfId="20459"/>
    <cellStyle name="Normal 10 6 2 3 7" xfId="20460"/>
    <cellStyle name="Normal 10 6 2 3 7 2" xfId="20461"/>
    <cellStyle name="Normal 10 6 2 3 7 2 2" xfId="20462"/>
    <cellStyle name="Normal 10 6 2 3 7 3" xfId="20463"/>
    <cellStyle name="Normal 10 6 2 3 8" xfId="20464"/>
    <cellStyle name="Normal 10 6 2 3 8 2" xfId="20465"/>
    <cellStyle name="Normal 10 6 2 3 9" xfId="20466"/>
    <cellStyle name="Normal 10 6 2 4" xfId="20467"/>
    <cellStyle name="Normal 10 6 2 4 2" xfId="20468"/>
    <cellStyle name="Normal 10 6 2 4 2 2" xfId="20469"/>
    <cellStyle name="Normal 10 6 2 4 2 2 2" xfId="20470"/>
    <cellStyle name="Normal 10 6 2 4 2 2 2 2" xfId="20471"/>
    <cellStyle name="Normal 10 6 2 4 2 2 3" xfId="20472"/>
    <cellStyle name="Normal 10 6 2 4 2 3" xfId="20473"/>
    <cellStyle name="Normal 10 6 2 4 2 3 2" xfId="20474"/>
    <cellStyle name="Normal 10 6 2 4 2 4" xfId="20475"/>
    <cellStyle name="Normal 10 6 2 4 3" xfId="20476"/>
    <cellStyle name="Normal 10 6 2 4 3 2" xfId="20477"/>
    <cellStyle name="Normal 10 6 2 4 3 2 2" xfId="20478"/>
    <cellStyle name="Normal 10 6 2 4 3 2 2 2" xfId="20479"/>
    <cellStyle name="Normal 10 6 2 4 3 2 3" xfId="20480"/>
    <cellStyle name="Normal 10 6 2 4 3 3" xfId="20481"/>
    <cellStyle name="Normal 10 6 2 4 3 3 2" xfId="20482"/>
    <cellStyle name="Normal 10 6 2 4 3 4" xfId="20483"/>
    <cellStyle name="Normal 10 6 2 4 4" xfId="20484"/>
    <cellStyle name="Normal 10 6 2 4 4 2" xfId="20485"/>
    <cellStyle name="Normal 10 6 2 4 4 2 2" xfId="20486"/>
    <cellStyle name="Normal 10 6 2 4 4 2 2 2" xfId="20487"/>
    <cellStyle name="Normal 10 6 2 4 4 2 3" xfId="20488"/>
    <cellStyle name="Normal 10 6 2 4 4 3" xfId="20489"/>
    <cellStyle name="Normal 10 6 2 4 4 3 2" xfId="20490"/>
    <cellStyle name="Normal 10 6 2 4 4 4" xfId="20491"/>
    <cellStyle name="Normal 10 6 2 4 5" xfId="20492"/>
    <cellStyle name="Normal 10 6 2 4 5 2" xfId="20493"/>
    <cellStyle name="Normal 10 6 2 4 5 2 2" xfId="20494"/>
    <cellStyle name="Normal 10 6 2 4 5 2 2 2" xfId="20495"/>
    <cellStyle name="Normal 10 6 2 4 5 2 3" xfId="20496"/>
    <cellStyle name="Normal 10 6 2 4 5 3" xfId="20497"/>
    <cellStyle name="Normal 10 6 2 4 5 3 2" xfId="20498"/>
    <cellStyle name="Normal 10 6 2 4 5 4" xfId="20499"/>
    <cellStyle name="Normal 10 6 2 4 6" xfId="20500"/>
    <cellStyle name="Normal 10 6 2 4 6 2" xfId="20501"/>
    <cellStyle name="Normal 10 6 2 4 6 2 2" xfId="20502"/>
    <cellStyle name="Normal 10 6 2 4 6 2 2 2" xfId="20503"/>
    <cellStyle name="Normal 10 6 2 4 6 2 3" xfId="20504"/>
    <cellStyle name="Normal 10 6 2 4 6 3" xfId="20505"/>
    <cellStyle name="Normal 10 6 2 4 6 3 2" xfId="20506"/>
    <cellStyle name="Normal 10 6 2 4 6 4" xfId="20507"/>
    <cellStyle name="Normal 10 6 2 4 7" xfId="20508"/>
    <cellStyle name="Normal 10 6 2 4 7 2" xfId="20509"/>
    <cellStyle name="Normal 10 6 2 4 7 2 2" xfId="20510"/>
    <cellStyle name="Normal 10 6 2 4 7 3" xfId="20511"/>
    <cellStyle name="Normal 10 6 2 4 8" xfId="20512"/>
    <cellStyle name="Normal 10 6 2 4 8 2" xfId="20513"/>
    <cellStyle name="Normal 10 6 2 4 9" xfId="20514"/>
    <cellStyle name="Normal 10 6 2 5" xfId="20515"/>
    <cellStyle name="Normal 10 6 2 5 2" xfId="20516"/>
    <cellStyle name="Normal 10 6 2 5 2 2" xfId="20517"/>
    <cellStyle name="Normal 10 6 2 5 2 2 2" xfId="20518"/>
    <cellStyle name="Normal 10 6 2 5 2 3" xfId="20519"/>
    <cellStyle name="Normal 10 6 2 5 3" xfId="20520"/>
    <cellStyle name="Normal 10 6 2 5 3 2" xfId="20521"/>
    <cellStyle name="Normal 10 6 2 5 4" xfId="20522"/>
    <cellStyle name="Normal 10 6 2 6" xfId="20523"/>
    <cellStyle name="Normal 10 6 2 6 2" xfId="20524"/>
    <cellStyle name="Normal 10 6 2 6 2 2" xfId="20525"/>
    <cellStyle name="Normal 10 6 2 6 2 2 2" xfId="20526"/>
    <cellStyle name="Normal 10 6 2 6 2 3" xfId="20527"/>
    <cellStyle name="Normal 10 6 2 6 3" xfId="20528"/>
    <cellStyle name="Normal 10 6 2 6 3 2" xfId="20529"/>
    <cellStyle name="Normal 10 6 2 6 4" xfId="20530"/>
    <cellStyle name="Normal 10 6 2 7" xfId="20531"/>
    <cellStyle name="Normal 10 6 2 7 2" xfId="20532"/>
    <cellStyle name="Normal 10 6 2 7 2 2" xfId="20533"/>
    <cellStyle name="Normal 10 6 2 7 2 2 2" xfId="20534"/>
    <cellStyle name="Normal 10 6 2 7 2 3" xfId="20535"/>
    <cellStyle name="Normal 10 6 2 7 3" xfId="20536"/>
    <cellStyle name="Normal 10 6 2 7 3 2" xfId="20537"/>
    <cellStyle name="Normal 10 6 2 7 4" xfId="20538"/>
    <cellStyle name="Normal 10 6 2 8" xfId="20539"/>
    <cellStyle name="Normal 10 6 2 8 2" xfId="20540"/>
    <cellStyle name="Normal 10 6 2 8 2 2" xfId="20541"/>
    <cellStyle name="Normal 10 6 2 8 2 2 2" xfId="20542"/>
    <cellStyle name="Normal 10 6 2 8 2 3" xfId="20543"/>
    <cellStyle name="Normal 10 6 2 8 3" xfId="20544"/>
    <cellStyle name="Normal 10 6 2 8 3 2" xfId="20545"/>
    <cellStyle name="Normal 10 6 2 8 4" xfId="20546"/>
    <cellStyle name="Normal 10 6 2 9" xfId="20547"/>
    <cellStyle name="Normal 10 6 2 9 2" xfId="20548"/>
    <cellStyle name="Normal 10 6 2 9 2 2" xfId="20549"/>
    <cellStyle name="Normal 10 6 2 9 2 2 2" xfId="20550"/>
    <cellStyle name="Normal 10 6 2 9 2 3" xfId="20551"/>
    <cellStyle name="Normal 10 6 2 9 3" xfId="20552"/>
    <cellStyle name="Normal 10 6 2 9 3 2" xfId="20553"/>
    <cellStyle name="Normal 10 6 2 9 4" xfId="20554"/>
    <cellStyle name="Normal 10 6 3" xfId="20555"/>
    <cellStyle name="Normal 10 6 3 10" xfId="20556"/>
    <cellStyle name="Normal 10 6 3 10 2" xfId="20557"/>
    <cellStyle name="Normal 10 6 3 10 2 2" xfId="20558"/>
    <cellStyle name="Normal 10 6 3 10 3" xfId="20559"/>
    <cellStyle name="Normal 10 6 3 11" xfId="20560"/>
    <cellStyle name="Normal 10 6 3 11 2" xfId="20561"/>
    <cellStyle name="Normal 10 6 3 12" xfId="20562"/>
    <cellStyle name="Normal 10 6 3 2" xfId="20563"/>
    <cellStyle name="Normal 10 6 3 2 2" xfId="20564"/>
    <cellStyle name="Normal 10 6 3 2 2 2" xfId="20565"/>
    <cellStyle name="Normal 10 6 3 2 2 2 2" xfId="20566"/>
    <cellStyle name="Normal 10 6 3 2 2 2 2 2" xfId="20567"/>
    <cellStyle name="Normal 10 6 3 2 2 2 3" xfId="20568"/>
    <cellStyle name="Normal 10 6 3 2 2 3" xfId="20569"/>
    <cellStyle name="Normal 10 6 3 2 2 3 2" xfId="20570"/>
    <cellStyle name="Normal 10 6 3 2 2 4" xfId="20571"/>
    <cellStyle name="Normal 10 6 3 2 3" xfId="20572"/>
    <cellStyle name="Normal 10 6 3 2 3 2" xfId="20573"/>
    <cellStyle name="Normal 10 6 3 2 3 2 2" xfId="20574"/>
    <cellStyle name="Normal 10 6 3 2 3 2 2 2" xfId="20575"/>
    <cellStyle name="Normal 10 6 3 2 3 2 3" xfId="20576"/>
    <cellStyle name="Normal 10 6 3 2 3 3" xfId="20577"/>
    <cellStyle name="Normal 10 6 3 2 3 3 2" xfId="20578"/>
    <cellStyle name="Normal 10 6 3 2 3 4" xfId="20579"/>
    <cellStyle name="Normal 10 6 3 2 4" xfId="20580"/>
    <cellStyle name="Normal 10 6 3 2 4 2" xfId="20581"/>
    <cellStyle name="Normal 10 6 3 2 4 2 2" xfId="20582"/>
    <cellStyle name="Normal 10 6 3 2 4 2 2 2" xfId="20583"/>
    <cellStyle name="Normal 10 6 3 2 4 2 3" xfId="20584"/>
    <cellStyle name="Normal 10 6 3 2 4 3" xfId="20585"/>
    <cellStyle name="Normal 10 6 3 2 4 3 2" xfId="20586"/>
    <cellStyle name="Normal 10 6 3 2 4 4" xfId="20587"/>
    <cellStyle name="Normal 10 6 3 2 5" xfId="20588"/>
    <cellStyle name="Normal 10 6 3 2 5 2" xfId="20589"/>
    <cellStyle name="Normal 10 6 3 2 5 2 2" xfId="20590"/>
    <cellStyle name="Normal 10 6 3 2 5 2 2 2" xfId="20591"/>
    <cellStyle name="Normal 10 6 3 2 5 2 3" xfId="20592"/>
    <cellStyle name="Normal 10 6 3 2 5 3" xfId="20593"/>
    <cellStyle name="Normal 10 6 3 2 5 3 2" xfId="20594"/>
    <cellStyle name="Normal 10 6 3 2 5 4" xfId="20595"/>
    <cellStyle name="Normal 10 6 3 2 6" xfId="20596"/>
    <cellStyle name="Normal 10 6 3 2 6 2" xfId="20597"/>
    <cellStyle name="Normal 10 6 3 2 6 2 2" xfId="20598"/>
    <cellStyle name="Normal 10 6 3 2 6 2 2 2" xfId="20599"/>
    <cellStyle name="Normal 10 6 3 2 6 2 3" xfId="20600"/>
    <cellStyle name="Normal 10 6 3 2 6 3" xfId="20601"/>
    <cellStyle name="Normal 10 6 3 2 6 3 2" xfId="20602"/>
    <cellStyle name="Normal 10 6 3 2 6 4" xfId="20603"/>
    <cellStyle name="Normal 10 6 3 2 7" xfId="20604"/>
    <cellStyle name="Normal 10 6 3 2 7 2" xfId="20605"/>
    <cellStyle name="Normal 10 6 3 2 7 2 2" xfId="20606"/>
    <cellStyle name="Normal 10 6 3 2 7 3" xfId="20607"/>
    <cellStyle name="Normal 10 6 3 2 8" xfId="20608"/>
    <cellStyle name="Normal 10 6 3 2 8 2" xfId="20609"/>
    <cellStyle name="Normal 10 6 3 2 9" xfId="20610"/>
    <cellStyle name="Normal 10 6 3 3" xfId="20611"/>
    <cellStyle name="Normal 10 6 3 3 2" xfId="20612"/>
    <cellStyle name="Normal 10 6 3 3 2 2" xfId="20613"/>
    <cellStyle name="Normal 10 6 3 3 2 2 2" xfId="20614"/>
    <cellStyle name="Normal 10 6 3 3 2 2 2 2" xfId="20615"/>
    <cellStyle name="Normal 10 6 3 3 2 2 3" xfId="20616"/>
    <cellStyle name="Normal 10 6 3 3 2 3" xfId="20617"/>
    <cellStyle name="Normal 10 6 3 3 2 3 2" xfId="20618"/>
    <cellStyle name="Normal 10 6 3 3 2 4" xfId="20619"/>
    <cellStyle name="Normal 10 6 3 3 3" xfId="20620"/>
    <cellStyle name="Normal 10 6 3 3 3 2" xfId="20621"/>
    <cellStyle name="Normal 10 6 3 3 3 2 2" xfId="20622"/>
    <cellStyle name="Normal 10 6 3 3 3 2 2 2" xfId="20623"/>
    <cellStyle name="Normal 10 6 3 3 3 2 3" xfId="20624"/>
    <cellStyle name="Normal 10 6 3 3 3 3" xfId="20625"/>
    <cellStyle name="Normal 10 6 3 3 3 3 2" xfId="20626"/>
    <cellStyle name="Normal 10 6 3 3 3 4" xfId="20627"/>
    <cellStyle name="Normal 10 6 3 3 4" xfId="20628"/>
    <cellStyle name="Normal 10 6 3 3 4 2" xfId="20629"/>
    <cellStyle name="Normal 10 6 3 3 4 2 2" xfId="20630"/>
    <cellStyle name="Normal 10 6 3 3 4 2 2 2" xfId="20631"/>
    <cellStyle name="Normal 10 6 3 3 4 2 3" xfId="20632"/>
    <cellStyle name="Normal 10 6 3 3 4 3" xfId="20633"/>
    <cellStyle name="Normal 10 6 3 3 4 3 2" xfId="20634"/>
    <cellStyle name="Normal 10 6 3 3 4 4" xfId="20635"/>
    <cellStyle name="Normal 10 6 3 3 5" xfId="20636"/>
    <cellStyle name="Normal 10 6 3 3 5 2" xfId="20637"/>
    <cellStyle name="Normal 10 6 3 3 5 2 2" xfId="20638"/>
    <cellStyle name="Normal 10 6 3 3 5 2 2 2" xfId="20639"/>
    <cellStyle name="Normal 10 6 3 3 5 2 3" xfId="20640"/>
    <cellStyle name="Normal 10 6 3 3 5 3" xfId="20641"/>
    <cellStyle name="Normal 10 6 3 3 5 3 2" xfId="20642"/>
    <cellStyle name="Normal 10 6 3 3 5 4" xfId="20643"/>
    <cellStyle name="Normal 10 6 3 3 6" xfId="20644"/>
    <cellStyle name="Normal 10 6 3 3 6 2" xfId="20645"/>
    <cellStyle name="Normal 10 6 3 3 6 2 2" xfId="20646"/>
    <cellStyle name="Normal 10 6 3 3 6 2 2 2" xfId="20647"/>
    <cellStyle name="Normal 10 6 3 3 6 2 3" xfId="20648"/>
    <cellStyle name="Normal 10 6 3 3 6 3" xfId="20649"/>
    <cellStyle name="Normal 10 6 3 3 6 3 2" xfId="20650"/>
    <cellStyle name="Normal 10 6 3 3 6 4" xfId="20651"/>
    <cellStyle name="Normal 10 6 3 3 7" xfId="20652"/>
    <cellStyle name="Normal 10 6 3 3 7 2" xfId="20653"/>
    <cellStyle name="Normal 10 6 3 3 7 2 2" xfId="20654"/>
    <cellStyle name="Normal 10 6 3 3 7 3" xfId="20655"/>
    <cellStyle name="Normal 10 6 3 3 8" xfId="20656"/>
    <cellStyle name="Normal 10 6 3 3 8 2" xfId="20657"/>
    <cellStyle name="Normal 10 6 3 3 9" xfId="20658"/>
    <cellStyle name="Normal 10 6 3 4" xfId="20659"/>
    <cellStyle name="Normal 10 6 3 4 2" xfId="20660"/>
    <cellStyle name="Normal 10 6 3 4 2 2" xfId="20661"/>
    <cellStyle name="Normal 10 6 3 4 2 2 2" xfId="20662"/>
    <cellStyle name="Normal 10 6 3 4 2 2 2 2" xfId="20663"/>
    <cellStyle name="Normal 10 6 3 4 2 2 3" xfId="20664"/>
    <cellStyle name="Normal 10 6 3 4 2 3" xfId="20665"/>
    <cellStyle name="Normal 10 6 3 4 2 3 2" xfId="20666"/>
    <cellStyle name="Normal 10 6 3 4 2 4" xfId="20667"/>
    <cellStyle name="Normal 10 6 3 4 3" xfId="20668"/>
    <cellStyle name="Normal 10 6 3 4 3 2" xfId="20669"/>
    <cellStyle name="Normal 10 6 3 4 3 2 2" xfId="20670"/>
    <cellStyle name="Normal 10 6 3 4 3 2 2 2" xfId="20671"/>
    <cellStyle name="Normal 10 6 3 4 3 2 3" xfId="20672"/>
    <cellStyle name="Normal 10 6 3 4 3 3" xfId="20673"/>
    <cellStyle name="Normal 10 6 3 4 3 3 2" xfId="20674"/>
    <cellStyle name="Normal 10 6 3 4 3 4" xfId="20675"/>
    <cellStyle name="Normal 10 6 3 4 4" xfId="20676"/>
    <cellStyle name="Normal 10 6 3 4 4 2" xfId="20677"/>
    <cellStyle name="Normal 10 6 3 4 4 2 2" xfId="20678"/>
    <cellStyle name="Normal 10 6 3 4 4 2 2 2" xfId="20679"/>
    <cellStyle name="Normal 10 6 3 4 4 2 3" xfId="20680"/>
    <cellStyle name="Normal 10 6 3 4 4 3" xfId="20681"/>
    <cellStyle name="Normal 10 6 3 4 4 3 2" xfId="20682"/>
    <cellStyle name="Normal 10 6 3 4 4 4" xfId="20683"/>
    <cellStyle name="Normal 10 6 3 4 5" xfId="20684"/>
    <cellStyle name="Normal 10 6 3 4 5 2" xfId="20685"/>
    <cellStyle name="Normal 10 6 3 4 5 2 2" xfId="20686"/>
    <cellStyle name="Normal 10 6 3 4 5 2 2 2" xfId="20687"/>
    <cellStyle name="Normal 10 6 3 4 5 2 3" xfId="20688"/>
    <cellStyle name="Normal 10 6 3 4 5 3" xfId="20689"/>
    <cellStyle name="Normal 10 6 3 4 5 3 2" xfId="20690"/>
    <cellStyle name="Normal 10 6 3 4 5 4" xfId="20691"/>
    <cellStyle name="Normal 10 6 3 4 6" xfId="20692"/>
    <cellStyle name="Normal 10 6 3 4 6 2" xfId="20693"/>
    <cellStyle name="Normal 10 6 3 4 6 2 2" xfId="20694"/>
    <cellStyle name="Normal 10 6 3 4 6 2 2 2" xfId="20695"/>
    <cellStyle name="Normal 10 6 3 4 6 2 3" xfId="20696"/>
    <cellStyle name="Normal 10 6 3 4 6 3" xfId="20697"/>
    <cellStyle name="Normal 10 6 3 4 6 3 2" xfId="20698"/>
    <cellStyle name="Normal 10 6 3 4 6 4" xfId="20699"/>
    <cellStyle name="Normal 10 6 3 4 7" xfId="20700"/>
    <cellStyle name="Normal 10 6 3 4 7 2" xfId="20701"/>
    <cellStyle name="Normal 10 6 3 4 7 2 2" xfId="20702"/>
    <cellStyle name="Normal 10 6 3 4 7 3" xfId="20703"/>
    <cellStyle name="Normal 10 6 3 4 8" xfId="20704"/>
    <cellStyle name="Normal 10 6 3 4 8 2" xfId="20705"/>
    <cellStyle name="Normal 10 6 3 4 9" xfId="20706"/>
    <cellStyle name="Normal 10 6 3 5" xfId="20707"/>
    <cellStyle name="Normal 10 6 3 5 2" xfId="20708"/>
    <cellStyle name="Normal 10 6 3 5 2 2" xfId="20709"/>
    <cellStyle name="Normal 10 6 3 5 2 2 2" xfId="20710"/>
    <cellStyle name="Normal 10 6 3 5 2 3" xfId="20711"/>
    <cellStyle name="Normal 10 6 3 5 3" xfId="20712"/>
    <cellStyle name="Normal 10 6 3 5 3 2" xfId="20713"/>
    <cellStyle name="Normal 10 6 3 5 4" xfId="20714"/>
    <cellStyle name="Normal 10 6 3 6" xfId="20715"/>
    <cellStyle name="Normal 10 6 3 6 2" xfId="20716"/>
    <cellStyle name="Normal 10 6 3 6 2 2" xfId="20717"/>
    <cellStyle name="Normal 10 6 3 6 2 2 2" xfId="20718"/>
    <cellStyle name="Normal 10 6 3 6 2 3" xfId="20719"/>
    <cellStyle name="Normal 10 6 3 6 3" xfId="20720"/>
    <cellStyle name="Normal 10 6 3 6 3 2" xfId="20721"/>
    <cellStyle name="Normal 10 6 3 6 4" xfId="20722"/>
    <cellStyle name="Normal 10 6 3 7" xfId="20723"/>
    <cellStyle name="Normal 10 6 3 7 2" xfId="20724"/>
    <cellStyle name="Normal 10 6 3 7 2 2" xfId="20725"/>
    <cellStyle name="Normal 10 6 3 7 2 2 2" xfId="20726"/>
    <cellStyle name="Normal 10 6 3 7 2 3" xfId="20727"/>
    <cellStyle name="Normal 10 6 3 7 3" xfId="20728"/>
    <cellStyle name="Normal 10 6 3 7 3 2" xfId="20729"/>
    <cellStyle name="Normal 10 6 3 7 4" xfId="20730"/>
    <cellStyle name="Normal 10 6 3 8" xfId="20731"/>
    <cellStyle name="Normal 10 6 3 8 2" xfId="20732"/>
    <cellStyle name="Normal 10 6 3 8 2 2" xfId="20733"/>
    <cellStyle name="Normal 10 6 3 8 2 2 2" xfId="20734"/>
    <cellStyle name="Normal 10 6 3 8 2 3" xfId="20735"/>
    <cellStyle name="Normal 10 6 3 8 3" xfId="20736"/>
    <cellStyle name="Normal 10 6 3 8 3 2" xfId="20737"/>
    <cellStyle name="Normal 10 6 3 8 4" xfId="20738"/>
    <cellStyle name="Normal 10 6 3 9" xfId="20739"/>
    <cellStyle name="Normal 10 6 3 9 2" xfId="20740"/>
    <cellStyle name="Normal 10 6 3 9 2 2" xfId="20741"/>
    <cellStyle name="Normal 10 6 3 9 2 2 2" xfId="20742"/>
    <cellStyle name="Normal 10 6 3 9 2 3" xfId="20743"/>
    <cellStyle name="Normal 10 6 3 9 3" xfId="20744"/>
    <cellStyle name="Normal 10 6 3 9 3 2" xfId="20745"/>
    <cellStyle name="Normal 10 6 3 9 4" xfId="20746"/>
    <cellStyle name="Normal 10 6 4" xfId="20747"/>
    <cellStyle name="Normal 10 6 4 2" xfId="20748"/>
    <cellStyle name="Normal 10 6 4 2 2" xfId="20749"/>
    <cellStyle name="Normal 10 6 4 2 2 2" xfId="20750"/>
    <cellStyle name="Normal 10 6 4 2 2 2 2" xfId="20751"/>
    <cellStyle name="Normal 10 6 4 2 2 3" xfId="20752"/>
    <cellStyle name="Normal 10 6 4 2 3" xfId="20753"/>
    <cellStyle name="Normal 10 6 4 2 3 2" xfId="20754"/>
    <cellStyle name="Normal 10 6 4 2 4" xfId="20755"/>
    <cellStyle name="Normal 10 6 4 3" xfId="20756"/>
    <cellStyle name="Normal 10 6 4 3 2" xfId="20757"/>
    <cellStyle name="Normal 10 6 4 3 2 2" xfId="20758"/>
    <cellStyle name="Normal 10 6 4 3 2 2 2" xfId="20759"/>
    <cellStyle name="Normal 10 6 4 3 2 3" xfId="20760"/>
    <cellStyle name="Normal 10 6 4 3 3" xfId="20761"/>
    <cellStyle name="Normal 10 6 4 3 3 2" xfId="20762"/>
    <cellStyle name="Normal 10 6 4 3 4" xfId="20763"/>
    <cellStyle name="Normal 10 6 4 4" xfId="20764"/>
    <cellStyle name="Normal 10 6 4 4 2" xfId="20765"/>
    <cellStyle name="Normal 10 6 4 4 2 2" xfId="20766"/>
    <cellStyle name="Normal 10 6 4 4 2 2 2" xfId="20767"/>
    <cellStyle name="Normal 10 6 4 4 2 3" xfId="20768"/>
    <cellStyle name="Normal 10 6 4 4 3" xfId="20769"/>
    <cellStyle name="Normal 10 6 4 4 3 2" xfId="20770"/>
    <cellStyle name="Normal 10 6 4 4 4" xfId="20771"/>
    <cellStyle name="Normal 10 6 4 5" xfId="20772"/>
    <cellStyle name="Normal 10 6 4 5 2" xfId="20773"/>
    <cellStyle name="Normal 10 6 4 5 2 2" xfId="20774"/>
    <cellStyle name="Normal 10 6 4 5 2 2 2" xfId="20775"/>
    <cellStyle name="Normal 10 6 4 5 2 3" xfId="20776"/>
    <cellStyle name="Normal 10 6 4 5 3" xfId="20777"/>
    <cellStyle name="Normal 10 6 4 5 3 2" xfId="20778"/>
    <cellStyle name="Normal 10 6 4 5 4" xfId="20779"/>
    <cellStyle name="Normal 10 6 4 6" xfId="20780"/>
    <cellStyle name="Normal 10 6 4 6 2" xfId="20781"/>
    <cellStyle name="Normal 10 6 4 6 2 2" xfId="20782"/>
    <cellStyle name="Normal 10 6 4 6 2 2 2" xfId="20783"/>
    <cellStyle name="Normal 10 6 4 6 2 3" xfId="20784"/>
    <cellStyle name="Normal 10 6 4 6 3" xfId="20785"/>
    <cellStyle name="Normal 10 6 4 6 3 2" xfId="20786"/>
    <cellStyle name="Normal 10 6 4 6 4" xfId="20787"/>
    <cellStyle name="Normal 10 6 4 7" xfId="20788"/>
    <cellStyle name="Normal 10 6 4 7 2" xfId="20789"/>
    <cellStyle name="Normal 10 6 4 7 2 2" xfId="20790"/>
    <cellStyle name="Normal 10 6 4 7 3" xfId="20791"/>
    <cellStyle name="Normal 10 6 4 8" xfId="20792"/>
    <cellStyle name="Normal 10 6 4 8 2" xfId="20793"/>
    <cellStyle name="Normal 10 6 4 9" xfId="20794"/>
    <cellStyle name="Normal 10 6 5" xfId="20795"/>
    <cellStyle name="Normal 10 6 5 2" xfId="20796"/>
    <cellStyle name="Normal 10 6 5 2 2" xfId="20797"/>
    <cellStyle name="Normal 10 6 5 2 2 2" xfId="20798"/>
    <cellStyle name="Normal 10 6 5 2 2 2 2" xfId="20799"/>
    <cellStyle name="Normal 10 6 5 2 2 3" xfId="20800"/>
    <cellStyle name="Normal 10 6 5 2 3" xfId="20801"/>
    <cellStyle name="Normal 10 6 5 2 3 2" xfId="20802"/>
    <cellStyle name="Normal 10 6 5 2 4" xfId="20803"/>
    <cellStyle name="Normal 10 6 5 3" xfId="20804"/>
    <cellStyle name="Normal 10 6 5 3 2" xfId="20805"/>
    <cellStyle name="Normal 10 6 5 3 2 2" xfId="20806"/>
    <cellStyle name="Normal 10 6 5 3 2 2 2" xfId="20807"/>
    <cellStyle name="Normal 10 6 5 3 2 3" xfId="20808"/>
    <cellStyle name="Normal 10 6 5 3 3" xfId="20809"/>
    <cellStyle name="Normal 10 6 5 3 3 2" xfId="20810"/>
    <cellStyle name="Normal 10 6 5 3 4" xfId="20811"/>
    <cellStyle name="Normal 10 6 5 4" xfId="20812"/>
    <cellStyle name="Normal 10 6 5 4 2" xfId="20813"/>
    <cellStyle name="Normal 10 6 5 4 2 2" xfId="20814"/>
    <cellStyle name="Normal 10 6 5 4 2 2 2" xfId="20815"/>
    <cellStyle name="Normal 10 6 5 4 2 3" xfId="20816"/>
    <cellStyle name="Normal 10 6 5 4 3" xfId="20817"/>
    <cellStyle name="Normal 10 6 5 4 3 2" xfId="20818"/>
    <cellStyle name="Normal 10 6 5 4 4" xfId="20819"/>
    <cellStyle name="Normal 10 6 5 5" xfId="20820"/>
    <cellStyle name="Normal 10 6 5 5 2" xfId="20821"/>
    <cellStyle name="Normal 10 6 5 5 2 2" xfId="20822"/>
    <cellStyle name="Normal 10 6 5 5 2 2 2" xfId="20823"/>
    <cellStyle name="Normal 10 6 5 5 2 3" xfId="20824"/>
    <cellStyle name="Normal 10 6 5 5 3" xfId="20825"/>
    <cellStyle name="Normal 10 6 5 5 3 2" xfId="20826"/>
    <cellStyle name="Normal 10 6 5 5 4" xfId="20827"/>
    <cellStyle name="Normal 10 6 5 6" xfId="20828"/>
    <cellStyle name="Normal 10 6 5 6 2" xfId="20829"/>
    <cellStyle name="Normal 10 6 5 6 2 2" xfId="20830"/>
    <cellStyle name="Normal 10 6 5 6 2 2 2" xfId="20831"/>
    <cellStyle name="Normal 10 6 5 6 2 3" xfId="20832"/>
    <cellStyle name="Normal 10 6 5 6 3" xfId="20833"/>
    <cellStyle name="Normal 10 6 5 6 3 2" xfId="20834"/>
    <cellStyle name="Normal 10 6 5 6 4" xfId="20835"/>
    <cellStyle name="Normal 10 6 5 7" xfId="20836"/>
    <cellStyle name="Normal 10 6 5 7 2" xfId="20837"/>
    <cellStyle name="Normal 10 6 5 7 2 2" xfId="20838"/>
    <cellStyle name="Normal 10 6 5 7 3" xfId="20839"/>
    <cellStyle name="Normal 10 6 5 8" xfId="20840"/>
    <cellStyle name="Normal 10 6 5 8 2" xfId="20841"/>
    <cellStyle name="Normal 10 6 5 9" xfId="20842"/>
    <cellStyle name="Normal 10 6 6" xfId="20843"/>
    <cellStyle name="Normal 10 6 6 2" xfId="20844"/>
    <cellStyle name="Normal 10 6 6 2 2" xfId="20845"/>
    <cellStyle name="Normal 10 6 6 2 2 2" xfId="20846"/>
    <cellStyle name="Normal 10 6 6 2 2 2 2" xfId="20847"/>
    <cellStyle name="Normal 10 6 6 2 2 3" xfId="20848"/>
    <cellStyle name="Normal 10 6 6 2 3" xfId="20849"/>
    <cellStyle name="Normal 10 6 6 2 3 2" xfId="20850"/>
    <cellStyle name="Normal 10 6 6 2 4" xfId="20851"/>
    <cellStyle name="Normal 10 6 6 3" xfId="20852"/>
    <cellStyle name="Normal 10 6 6 3 2" xfId="20853"/>
    <cellStyle name="Normal 10 6 6 3 2 2" xfId="20854"/>
    <cellStyle name="Normal 10 6 6 3 2 2 2" xfId="20855"/>
    <cellStyle name="Normal 10 6 6 3 2 3" xfId="20856"/>
    <cellStyle name="Normal 10 6 6 3 3" xfId="20857"/>
    <cellStyle name="Normal 10 6 6 3 3 2" xfId="20858"/>
    <cellStyle name="Normal 10 6 6 3 4" xfId="20859"/>
    <cellStyle name="Normal 10 6 6 4" xfId="20860"/>
    <cellStyle name="Normal 10 6 6 4 2" xfId="20861"/>
    <cellStyle name="Normal 10 6 6 4 2 2" xfId="20862"/>
    <cellStyle name="Normal 10 6 6 4 2 2 2" xfId="20863"/>
    <cellStyle name="Normal 10 6 6 4 2 3" xfId="20864"/>
    <cellStyle name="Normal 10 6 6 4 3" xfId="20865"/>
    <cellStyle name="Normal 10 6 6 4 3 2" xfId="20866"/>
    <cellStyle name="Normal 10 6 6 4 4" xfId="20867"/>
    <cellStyle name="Normal 10 6 6 5" xfId="20868"/>
    <cellStyle name="Normal 10 6 6 5 2" xfId="20869"/>
    <cellStyle name="Normal 10 6 6 5 2 2" xfId="20870"/>
    <cellStyle name="Normal 10 6 6 5 2 2 2" xfId="20871"/>
    <cellStyle name="Normal 10 6 6 5 2 3" xfId="20872"/>
    <cellStyle name="Normal 10 6 6 5 3" xfId="20873"/>
    <cellStyle name="Normal 10 6 6 5 3 2" xfId="20874"/>
    <cellStyle name="Normal 10 6 6 5 4" xfId="20875"/>
    <cellStyle name="Normal 10 6 6 6" xfId="20876"/>
    <cellStyle name="Normal 10 6 6 6 2" xfId="20877"/>
    <cellStyle name="Normal 10 6 6 6 2 2" xfId="20878"/>
    <cellStyle name="Normal 10 6 6 6 2 2 2" xfId="20879"/>
    <cellStyle name="Normal 10 6 6 6 2 3" xfId="20880"/>
    <cellStyle name="Normal 10 6 6 6 3" xfId="20881"/>
    <cellStyle name="Normal 10 6 6 6 3 2" xfId="20882"/>
    <cellStyle name="Normal 10 6 6 6 4" xfId="20883"/>
    <cellStyle name="Normal 10 6 6 7" xfId="20884"/>
    <cellStyle name="Normal 10 6 6 7 2" xfId="20885"/>
    <cellStyle name="Normal 10 6 6 7 2 2" xfId="20886"/>
    <cellStyle name="Normal 10 6 6 7 3" xfId="20887"/>
    <cellStyle name="Normal 10 6 6 8" xfId="20888"/>
    <cellStyle name="Normal 10 6 6 8 2" xfId="20889"/>
    <cellStyle name="Normal 10 6 6 9" xfId="20890"/>
    <cellStyle name="Normal 10 6 7" xfId="20891"/>
    <cellStyle name="Normal 10 6 7 2" xfId="20892"/>
    <cellStyle name="Normal 10 6 7 2 2" xfId="20893"/>
    <cellStyle name="Normal 10 6 7 2 2 2" xfId="20894"/>
    <cellStyle name="Normal 10 6 7 2 3" xfId="20895"/>
    <cellStyle name="Normal 10 6 7 3" xfId="20896"/>
    <cellStyle name="Normal 10 6 7 3 2" xfId="20897"/>
    <cellStyle name="Normal 10 6 7 4" xfId="20898"/>
    <cellStyle name="Normal 10 6 8" xfId="20899"/>
    <cellStyle name="Normal 10 6 8 2" xfId="20900"/>
    <cellStyle name="Normal 10 6 8 2 2" xfId="20901"/>
    <cellStyle name="Normal 10 6 8 2 2 2" xfId="20902"/>
    <cellStyle name="Normal 10 6 8 2 3" xfId="20903"/>
    <cellStyle name="Normal 10 6 8 3" xfId="20904"/>
    <cellStyle name="Normal 10 6 8 3 2" xfId="20905"/>
    <cellStyle name="Normal 10 6 8 4" xfId="20906"/>
    <cellStyle name="Normal 10 6 9" xfId="20907"/>
    <cellStyle name="Normal 10 6 9 2" xfId="20908"/>
    <cellStyle name="Normal 10 6 9 2 2" xfId="20909"/>
    <cellStyle name="Normal 10 6 9 2 2 2" xfId="20910"/>
    <cellStyle name="Normal 10 6 9 2 3" xfId="20911"/>
    <cellStyle name="Normal 10 6 9 3" xfId="20912"/>
    <cellStyle name="Normal 10 6 9 3 2" xfId="20913"/>
    <cellStyle name="Normal 10 6 9 4" xfId="20914"/>
    <cellStyle name="Normal 10 7" xfId="20915"/>
    <cellStyle name="Normal 10 7 10" xfId="20916"/>
    <cellStyle name="Normal 10 7 10 2" xfId="20917"/>
    <cellStyle name="Normal 10 7 10 2 2" xfId="20918"/>
    <cellStyle name="Normal 10 7 10 2 2 2" xfId="20919"/>
    <cellStyle name="Normal 10 7 10 2 3" xfId="20920"/>
    <cellStyle name="Normal 10 7 10 3" xfId="20921"/>
    <cellStyle name="Normal 10 7 10 3 2" xfId="20922"/>
    <cellStyle name="Normal 10 7 10 4" xfId="20923"/>
    <cellStyle name="Normal 10 7 11" xfId="20924"/>
    <cellStyle name="Normal 10 7 11 2" xfId="20925"/>
    <cellStyle name="Normal 10 7 11 2 2" xfId="20926"/>
    <cellStyle name="Normal 10 7 11 2 2 2" xfId="20927"/>
    <cellStyle name="Normal 10 7 11 2 3" xfId="20928"/>
    <cellStyle name="Normal 10 7 11 3" xfId="20929"/>
    <cellStyle name="Normal 10 7 11 3 2" xfId="20930"/>
    <cellStyle name="Normal 10 7 11 4" xfId="20931"/>
    <cellStyle name="Normal 10 7 12" xfId="20932"/>
    <cellStyle name="Normal 10 7 12 2" xfId="20933"/>
    <cellStyle name="Normal 10 7 12 2 2" xfId="20934"/>
    <cellStyle name="Normal 10 7 12 3" xfId="20935"/>
    <cellStyle name="Normal 10 7 13" xfId="20936"/>
    <cellStyle name="Normal 10 7 13 2" xfId="20937"/>
    <cellStyle name="Normal 10 7 14" xfId="20938"/>
    <cellStyle name="Normal 10 7 2" xfId="20939"/>
    <cellStyle name="Normal 10 7 2 10" xfId="20940"/>
    <cellStyle name="Normal 10 7 2 10 2" xfId="20941"/>
    <cellStyle name="Normal 10 7 2 10 2 2" xfId="20942"/>
    <cellStyle name="Normal 10 7 2 10 3" xfId="20943"/>
    <cellStyle name="Normal 10 7 2 11" xfId="20944"/>
    <cellStyle name="Normal 10 7 2 11 2" xfId="20945"/>
    <cellStyle name="Normal 10 7 2 12" xfId="20946"/>
    <cellStyle name="Normal 10 7 2 2" xfId="20947"/>
    <cellStyle name="Normal 10 7 2 2 2" xfId="20948"/>
    <cellStyle name="Normal 10 7 2 2 2 2" xfId="20949"/>
    <cellStyle name="Normal 10 7 2 2 2 2 2" xfId="20950"/>
    <cellStyle name="Normal 10 7 2 2 2 2 2 2" xfId="20951"/>
    <cellStyle name="Normal 10 7 2 2 2 2 3" xfId="20952"/>
    <cellStyle name="Normal 10 7 2 2 2 3" xfId="20953"/>
    <cellStyle name="Normal 10 7 2 2 2 3 2" xfId="20954"/>
    <cellStyle name="Normal 10 7 2 2 2 4" xfId="20955"/>
    <cellStyle name="Normal 10 7 2 2 3" xfId="20956"/>
    <cellStyle name="Normal 10 7 2 2 3 2" xfId="20957"/>
    <cellStyle name="Normal 10 7 2 2 3 2 2" xfId="20958"/>
    <cellStyle name="Normal 10 7 2 2 3 2 2 2" xfId="20959"/>
    <cellStyle name="Normal 10 7 2 2 3 2 3" xfId="20960"/>
    <cellStyle name="Normal 10 7 2 2 3 3" xfId="20961"/>
    <cellStyle name="Normal 10 7 2 2 3 3 2" xfId="20962"/>
    <cellStyle name="Normal 10 7 2 2 3 4" xfId="20963"/>
    <cellStyle name="Normal 10 7 2 2 4" xfId="20964"/>
    <cellStyle name="Normal 10 7 2 2 4 2" xfId="20965"/>
    <cellStyle name="Normal 10 7 2 2 4 2 2" xfId="20966"/>
    <cellStyle name="Normal 10 7 2 2 4 2 2 2" xfId="20967"/>
    <cellStyle name="Normal 10 7 2 2 4 2 3" xfId="20968"/>
    <cellStyle name="Normal 10 7 2 2 4 3" xfId="20969"/>
    <cellStyle name="Normal 10 7 2 2 4 3 2" xfId="20970"/>
    <cellStyle name="Normal 10 7 2 2 4 4" xfId="20971"/>
    <cellStyle name="Normal 10 7 2 2 5" xfId="20972"/>
    <cellStyle name="Normal 10 7 2 2 5 2" xfId="20973"/>
    <cellStyle name="Normal 10 7 2 2 5 2 2" xfId="20974"/>
    <cellStyle name="Normal 10 7 2 2 5 2 2 2" xfId="20975"/>
    <cellStyle name="Normal 10 7 2 2 5 2 3" xfId="20976"/>
    <cellStyle name="Normal 10 7 2 2 5 3" xfId="20977"/>
    <cellStyle name="Normal 10 7 2 2 5 3 2" xfId="20978"/>
    <cellStyle name="Normal 10 7 2 2 5 4" xfId="20979"/>
    <cellStyle name="Normal 10 7 2 2 6" xfId="20980"/>
    <cellStyle name="Normal 10 7 2 2 6 2" xfId="20981"/>
    <cellStyle name="Normal 10 7 2 2 6 2 2" xfId="20982"/>
    <cellStyle name="Normal 10 7 2 2 6 2 2 2" xfId="20983"/>
    <cellStyle name="Normal 10 7 2 2 6 2 3" xfId="20984"/>
    <cellStyle name="Normal 10 7 2 2 6 3" xfId="20985"/>
    <cellStyle name="Normal 10 7 2 2 6 3 2" xfId="20986"/>
    <cellStyle name="Normal 10 7 2 2 6 4" xfId="20987"/>
    <cellStyle name="Normal 10 7 2 2 7" xfId="20988"/>
    <cellStyle name="Normal 10 7 2 2 7 2" xfId="20989"/>
    <cellStyle name="Normal 10 7 2 2 7 2 2" xfId="20990"/>
    <cellStyle name="Normal 10 7 2 2 7 3" xfId="20991"/>
    <cellStyle name="Normal 10 7 2 2 8" xfId="20992"/>
    <cellStyle name="Normal 10 7 2 2 8 2" xfId="20993"/>
    <cellStyle name="Normal 10 7 2 2 9" xfId="20994"/>
    <cellStyle name="Normal 10 7 2 3" xfId="20995"/>
    <cellStyle name="Normal 10 7 2 3 2" xfId="20996"/>
    <cellStyle name="Normal 10 7 2 3 2 2" xfId="20997"/>
    <cellStyle name="Normal 10 7 2 3 2 2 2" xfId="20998"/>
    <cellStyle name="Normal 10 7 2 3 2 2 2 2" xfId="20999"/>
    <cellStyle name="Normal 10 7 2 3 2 2 3" xfId="21000"/>
    <cellStyle name="Normal 10 7 2 3 2 3" xfId="21001"/>
    <cellStyle name="Normal 10 7 2 3 2 3 2" xfId="21002"/>
    <cellStyle name="Normal 10 7 2 3 2 4" xfId="21003"/>
    <cellStyle name="Normal 10 7 2 3 3" xfId="21004"/>
    <cellStyle name="Normal 10 7 2 3 3 2" xfId="21005"/>
    <cellStyle name="Normal 10 7 2 3 3 2 2" xfId="21006"/>
    <cellStyle name="Normal 10 7 2 3 3 2 2 2" xfId="21007"/>
    <cellStyle name="Normal 10 7 2 3 3 2 3" xfId="21008"/>
    <cellStyle name="Normal 10 7 2 3 3 3" xfId="21009"/>
    <cellStyle name="Normal 10 7 2 3 3 3 2" xfId="21010"/>
    <cellStyle name="Normal 10 7 2 3 3 4" xfId="21011"/>
    <cellStyle name="Normal 10 7 2 3 4" xfId="21012"/>
    <cellStyle name="Normal 10 7 2 3 4 2" xfId="21013"/>
    <cellStyle name="Normal 10 7 2 3 4 2 2" xfId="21014"/>
    <cellStyle name="Normal 10 7 2 3 4 2 2 2" xfId="21015"/>
    <cellStyle name="Normal 10 7 2 3 4 2 3" xfId="21016"/>
    <cellStyle name="Normal 10 7 2 3 4 3" xfId="21017"/>
    <cellStyle name="Normal 10 7 2 3 4 3 2" xfId="21018"/>
    <cellStyle name="Normal 10 7 2 3 4 4" xfId="21019"/>
    <cellStyle name="Normal 10 7 2 3 5" xfId="21020"/>
    <cellStyle name="Normal 10 7 2 3 5 2" xfId="21021"/>
    <cellStyle name="Normal 10 7 2 3 5 2 2" xfId="21022"/>
    <cellStyle name="Normal 10 7 2 3 5 2 2 2" xfId="21023"/>
    <cellStyle name="Normal 10 7 2 3 5 2 3" xfId="21024"/>
    <cellStyle name="Normal 10 7 2 3 5 3" xfId="21025"/>
    <cellStyle name="Normal 10 7 2 3 5 3 2" xfId="21026"/>
    <cellStyle name="Normal 10 7 2 3 5 4" xfId="21027"/>
    <cellStyle name="Normal 10 7 2 3 6" xfId="21028"/>
    <cellStyle name="Normal 10 7 2 3 6 2" xfId="21029"/>
    <cellStyle name="Normal 10 7 2 3 6 2 2" xfId="21030"/>
    <cellStyle name="Normal 10 7 2 3 6 2 2 2" xfId="21031"/>
    <cellStyle name="Normal 10 7 2 3 6 2 3" xfId="21032"/>
    <cellStyle name="Normal 10 7 2 3 6 3" xfId="21033"/>
    <cellStyle name="Normal 10 7 2 3 6 3 2" xfId="21034"/>
    <cellStyle name="Normal 10 7 2 3 6 4" xfId="21035"/>
    <cellStyle name="Normal 10 7 2 3 7" xfId="21036"/>
    <cellStyle name="Normal 10 7 2 3 7 2" xfId="21037"/>
    <cellStyle name="Normal 10 7 2 3 7 2 2" xfId="21038"/>
    <cellStyle name="Normal 10 7 2 3 7 3" xfId="21039"/>
    <cellStyle name="Normal 10 7 2 3 8" xfId="21040"/>
    <cellStyle name="Normal 10 7 2 3 8 2" xfId="21041"/>
    <cellStyle name="Normal 10 7 2 3 9" xfId="21042"/>
    <cellStyle name="Normal 10 7 2 4" xfId="21043"/>
    <cellStyle name="Normal 10 7 2 4 2" xfId="21044"/>
    <cellStyle name="Normal 10 7 2 4 2 2" xfId="21045"/>
    <cellStyle name="Normal 10 7 2 4 2 2 2" xfId="21046"/>
    <cellStyle name="Normal 10 7 2 4 2 2 2 2" xfId="21047"/>
    <cellStyle name="Normal 10 7 2 4 2 2 3" xfId="21048"/>
    <cellStyle name="Normal 10 7 2 4 2 3" xfId="21049"/>
    <cellStyle name="Normal 10 7 2 4 2 3 2" xfId="21050"/>
    <cellStyle name="Normal 10 7 2 4 2 4" xfId="21051"/>
    <cellStyle name="Normal 10 7 2 4 3" xfId="21052"/>
    <cellStyle name="Normal 10 7 2 4 3 2" xfId="21053"/>
    <cellStyle name="Normal 10 7 2 4 3 2 2" xfId="21054"/>
    <cellStyle name="Normal 10 7 2 4 3 2 2 2" xfId="21055"/>
    <cellStyle name="Normal 10 7 2 4 3 2 3" xfId="21056"/>
    <cellStyle name="Normal 10 7 2 4 3 3" xfId="21057"/>
    <cellStyle name="Normal 10 7 2 4 3 3 2" xfId="21058"/>
    <cellStyle name="Normal 10 7 2 4 3 4" xfId="21059"/>
    <cellStyle name="Normal 10 7 2 4 4" xfId="21060"/>
    <cellStyle name="Normal 10 7 2 4 4 2" xfId="21061"/>
    <cellStyle name="Normal 10 7 2 4 4 2 2" xfId="21062"/>
    <cellStyle name="Normal 10 7 2 4 4 2 2 2" xfId="21063"/>
    <cellStyle name="Normal 10 7 2 4 4 2 3" xfId="21064"/>
    <cellStyle name="Normal 10 7 2 4 4 3" xfId="21065"/>
    <cellStyle name="Normal 10 7 2 4 4 3 2" xfId="21066"/>
    <cellStyle name="Normal 10 7 2 4 4 4" xfId="21067"/>
    <cellStyle name="Normal 10 7 2 4 5" xfId="21068"/>
    <cellStyle name="Normal 10 7 2 4 5 2" xfId="21069"/>
    <cellStyle name="Normal 10 7 2 4 5 2 2" xfId="21070"/>
    <cellStyle name="Normal 10 7 2 4 5 2 2 2" xfId="21071"/>
    <cellStyle name="Normal 10 7 2 4 5 2 3" xfId="21072"/>
    <cellStyle name="Normal 10 7 2 4 5 3" xfId="21073"/>
    <cellStyle name="Normal 10 7 2 4 5 3 2" xfId="21074"/>
    <cellStyle name="Normal 10 7 2 4 5 4" xfId="21075"/>
    <cellStyle name="Normal 10 7 2 4 6" xfId="21076"/>
    <cellStyle name="Normal 10 7 2 4 6 2" xfId="21077"/>
    <cellStyle name="Normal 10 7 2 4 6 2 2" xfId="21078"/>
    <cellStyle name="Normal 10 7 2 4 6 2 2 2" xfId="21079"/>
    <cellStyle name="Normal 10 7 2 4 6 2 3" xfId="21080"/>
    <cellStyle name="Normal 10 7 2 4 6 3" xfId="21081"/>
    <cellStyle name="Normal 10 7 2 4 6 3 2" xfId="21082"/>
    <cellStyle name="Normal 10 7 2 4 6 4" xfId="21083"/>
    <cellStyle name="Normal 10 7 2 4 7" xfId="21084"/>
    <cellStyle name="Normal 10 7 2 4 7 2" xfId="21085"/>
    <cellStyle name="Normal 10 7 2 4 7 2 2" xfId="21086"/>
    <cellStyle name="Normal 10 7 2 4 7 3" xfId="21087"/>
    <cellStyle name="Normal 10 7 2 4 8" xfId="21088"/>
    <cellStyle name="Normal 10 7 2 4 8 2" xfId="21089"/>
    <cellStyle name="Normal 10 7 2 4 9" xfId="21090"/>
    <cellStyle name="Normal 10 7 2 5" xfId="21091"/>
    <cellStyle name="Normal 10 7 2 5 2" xfId="21092"/>
    <cellStyle name="Normal 10 7 2 5 2 2" xfId="21093"/>
    <cellStyle name="Normal 10 7 2 5 2 2 2" xfId="21094"/>
    <cellStyle name="Normal 10 7 2 5 2 3" xfId="21095"/>
    <cellStyle name="Normal 10 7 2 5 3" xfId="21096"/>
    <cellStyle name="Normal 10 7 2 5 3 2" xfId="21097"/>
    <cellStyle name="Normal 10 7 2 5 4" xfId="21098"/>
    <cellStyle name="Normal 10 7 2 6" xfId="21099"/>
    <cellStyle name="Normal 10 7 2 6 2" xfId="21100"/>
    <cellStyle name="Normal 10 7 2 6 2 2" xfId="21101"/>
    <cellStyle name="Normal 10 7 2 6 2 2 2" xfId="21102"/>
    <cellStyle name="Normal 10 7 2 6 2 3" xfId="21103"/>
    <cellStyle name="Normal 10 7 2 6 3" xfId="21104"/>
    <cellStyle name="Normal 10 7 2 6 3 2" xfId="21105"/>
    <cellStyle name="Normal 10 7 2 6 4" xfId="21106"/>
    <cellStyle name="Normal 10 7 2 7" xfId="21107"/>
    <cellStyle name="Normal 10 7 2 7 2" xfId="21108"/>
    <cellStyle name="Normal 10 7 2 7 2 2" xfId="21109"/>
    <cellStyle name="Normal 10 7 2 7 2 2 2" xfId="21110"/>
    <cellStyle name="Normal 10 7 2 7 2 3" xfId="21111"/>
    <cellStyle name="Normal 10 7 2 7 3" xfId="21112"/>
    <cellStyle name="Normal 10 7 2 7 3 2" xfId="21113"/>
    <cellStyle name="Normal 10 7 2 7 4" xfId="21114"/>
    <cellStyle name="Normal 10 7 2 8" xfId="21115"/>
    <cellStyle name="Normal 10 7 2 8 2" xfId="21116"/>
    <cellStyle name="Normal 10 7 2 8 2 2" xfId="21117"/>
    <cellStyle name="Normal 10 7 2 8 2 2 2" xfId="21118"/>
    <cellStyle name="Normal 10 7 2 8 2 3" xfId="21119"/>
    <cellStyle name="Normal 10 7 2 8 3" xfId="21120"/>
    <cellStyle name="Normal 10 7 2 8 3 2" xfId="21121"/>
    <cellStyle name="Normal 10 7 2 8 4" xfId="21122"/>
    <cellStyle name="Normal 10 7 2 9" xfId="21123"/>
    <cellStyle name="Normal 10 7 2 9 2" xfId="21124"/>
    <cellStyle name="Normal 10 7 2 9 2 2" xfId="21125"/>
    <cellStyle name="Normal 10 7 2 9 2 2 2" xfId="21126"/>
    <cellStyle name="Normal 10 7 2 9 2 3" xfId="21127"/>
    <cellStyle name="Normal 10 7 2 9 3" xfId="21128"/>
    <cellStyle name="Normal 10 7 2 9 3 2" xfId="21129"/>
    <cellStyle name="Normal 10 7 2 9 4" xfId="21130"/>
    <cellStyle name="Normal 10 7 3" xfId="21131"/>
    <cellStyle name="Normal 10 7 3 10" xfId="21132"/>
    <cellStyle name="Normal 10 7 3 10 2" xfId="21133"/>
    <cellStyle name="Normal 10 7 3 10 2 2" xfId="21134"/>
    <cellStyle name="Normal 10 7 3 10 3" xfId="21135"/>
    <cellStyle name="Normal 10 7 3 11" xfId="21136"/>
    <cellStyle name="Normal 10 7 3 11 2" xfId="21137"/>
    <cellStyle name="Normal 10 7 3 12" xfId="21138"/>
    <cellStyle name="Normal 10 7 3 2" xfId="21139"/>
    <cellStyle name="Normal 10 7 3 2 2" xfId="21140"/>
    <cellStyle name="Normal 10 7 3 2 2 2" xfId="21141"/>
    <cellStyle name="Normal 10 7 3 2 2 2 2" xfId="21142"/>
    <cellStyle name="Normal 10 7 3 2 2 2 2 2" xfId="21143"/>
    <cellStyle name="Normal 10 7 3 2 2 2 3" xfId="21144"/>
    <cellStyle name="Normal 10 7 3 2 2 3" xfId="21145"/>
    <cellStyle name="Normal 10 7 3 2 2 3 2" xfId="21146"/>
    <cellStyle name="Normal 10 7 3 2 2 4" xfId="21147"/>
    <cellStyle name="Normal 10 7 3 2 3" xfId="21148"/>
    <cellStyle name="Normal 10 7 3 2 3 2" xfId="21149"/>
    <cellStyle name="Normal 10 7 3 2 3 2 2" xfId="21150"/>
    <cellStyle name="Normal 10 7 3 2 3 2 2 2" xfId="21151"/>
    <cellStyle name="Normal 10 7 3 2 3 2 3" xfId="21152"/>
    <cellStyle name="Normal 10 7 3 2 3 3" xfId="21153"/>
    <cellStyle name="Normal 10 7 3 2 3 3 2" xfId="21154"/>
    <cellStyle name="Normal 10 7 3 2 3 4" xfId="21155"/>
    <cellStyle name="Normal 10 7 3 2 4" xfId="21156"/>
    <cellStyle name="Normal 10 7 3 2 4 2" xfId="21157"/>
    <cellStyle name="Normal 10 7 3 2 4 2 2" xfId="21158"/>
    <cellStyle name="Normal 10 7 3 2 4 2 2 2" xfId="21159"/>
    <cellStyle name="Normal 10 7 3 2 4 2 3" xfId="21160"/>
    <cellStyle name="Normal 10 7 3 2 4 3" xfId="21161"/>
    <cellStyle name="Normal 10 7 3 2 4 3 2" xfId="21162"/>
    <cellStyle name="Normal 10 7 3 2 4 4" xfId="21163"/>
    <cellStyle name="Normal 10 7 3 2 5" xfId="21164"/>
    <cellStyle name="Normal 10 7 3 2 5 2" xfId="21165"/>
    <cellStyle name="Normal 10 7 3 2 5 2 2" xfId="21166"/>
    <cellStyle name="Normal 10 7 3 2 5 2 2 2" xfId="21167"/>
    <cellStyle name="Normal 10 7 3 2 5 2 3" xfId="21168"/>
    <cellStyle name="Normal 10 7 3 2 5 3" xfId="21169"/>
    <cellStyle name="Normal 10 7 3 2 5 3 2" xfId="21170"/>
    <cellStyle name="Normal 10 7 3 2 5 4" xfId="21171"/>
    <cellStyle name="Normal 10 7 3 2 6" xfId="21172"/>
    <cellStyle name="Normal 10 7 3 2 6 2" xfId="21173"/>
    <cellStyle name="Normal 10 7 3 2 6 2 2" xfId="21174"/>
    <cellStyle name="Normal 10 7 3 2 6 2 2 2" xfId="21175"/>
    <cellStyle name="Normal 10 7 3 2 6 2 3" xfId="21176"/>
    <cellStyle name="Normal 10 7 3 2 6 3" xfId="21177"/>
    <cellStyle name="Normal 10 7 3 2 6 3 2" xfId="21178"/>
    <cellStyle name="Normal 10 7 3 2 6 4" xfId="21179"/>
    <cellStyle name="Normal 10 7 3 2 7" xfId="21180"/>
    <cellStyle name="Normal 10 7 3 2 7 2" xfId="21181"/>
    <cellStyle name="Normal 10 7 3 2 7 2 2" xfId="21182"/>
    <cellStyle name="Normal 10 7 3 2 7 3" xfId="21183"/>
    <cellStyle name="Normal 10 7 3 2 8" xfId="21184"/>
    <cellStyle name="Normal 10 7 3 2 8 2" xfId="21185"/>
    <cellStyle name="Normal 10 7 3 2 9" xfId="21186"/>
    <cellStyle name="Normal 10 7 3 3" xfId="21187"/>
    <cellStyle name="Normal 10 7 3 3 2" xfId="21188"/>
    <cellStyle name="Normal 10 7 3 3 2 2" xfId="21189"/>
    <cellStyle name="Normal 10 7 3 3 2 2 2" xfId="21190"/>
    <cellStyle name="Normal 10 7 3 3 2 2 2 2" xfId="21191"/>
    <cellStyle name="Normal 10 7 3 3 2 2 3" xfId="21192"/>
    <cellStyle name="Normal 10 7 3 3 2 3" xfId="21193"/>
    <cellStyle name="Normal 10 7 3 3 2 3 2" xfId="21194"/>
    <cellStyle name="Normal 10 7 3 3 2 4" xfId="21195"/>
    <cellStyle name="Normal 10 7 3 3 3" xfId="21196"/>
    <cellStyle name="Normal 10 7 3 3 3 2" xfId="21197"/>
    <cellStyle name="Normal 10 7 3 3 3 2 2" xfId="21198"/>
    <cellStyle name="Normal 10 7 3 3 3 2 2 2" xfId="21199"/>
    <cellStyle name="Normal 10 7 3 3 3 2 3" xfId="21200"/>
    <cellStyle name="Normal 10 7 3 3 3 3" xfId="21201"/>
    <cellStyle name="Normal 10 7 3 3 3 3 2" xfId="21202"/>
    <cellStyle name="Normal 10 7 3 3 3 4" xfId="21203"/>
    <cellStyle name="Normal 10 7 3 3 4" xfId="21204"/>
    <cellStyle name="Normal 10 7 3 3 4 2" xfId="21205"/>
    <cellStyle name="Normal 10 7 3 3 4 2 2" xfId="21206"/>
    <cellStyle name="Normal 10 7 3 3 4 2 2 2" xfId="21207"/>
    <cellStyle name="Normal 10 7 3 3 4 2 3" xfId="21208"/>
    <cellStyle name="Normal 10 7 3 3 4 3" xfId="21209"/>
    <cellStyle name="Normal 10 7 3 3 4 3 2" xfId="21210"/>
    <cellStyle name="Normal 10 7 3 3 4 4" xfId="21211"/>
    <cellStyle name="Normal 10 7 3 3 5" xfId="21212"/>
    <cellStyle name="Normal 10 7 3 3 5 2" xfId="21213"/>
    <cellStyle name="Normal 10 7 3 3 5 2 2" xfId="21214"/>
    <cellStyle name="Normal 10 7 3 3 5 2 2 2" xfId="21215"/>
    <cellStyle name="Normal 10 7 3 3 5 2 3" xfId="21216"/>
    <cellStyle name="Normal 10 7 3 3 5 3" xfId="21217"/>
    <cellStyle name="Normal 10 7 3 3 5 3 2" xfId="21218"/>
    <cellStyle name="Normal 10 7 3 3 5 4" xfId="21219"/>
    <cellStyle name="Normal 10 7 3 3 6" xfId="21220"/>
    <cellStyle name="Normal 10 7 3 3 6 2" xfId="21221"/>
    <cellStyle name="Normal 10 7 3 3 6 2 2" xfId="21222"/>
    <cellStyle name="Normal 10 7 3 3 6 2 2 2" xfId="21223"/>
    <cellStyle name="Normal 10 7 3 3 6 2 3" xfId="21224"/>
    <cellStyle name="Normal 10 7 3 3 6 3" xfId="21225"/>
    <cellStyle name="Normal 10 7 3 3 6 3 2" xfId="21226"/>
    <cellStyle name="Normal 10 7 3 3 6 4" xfId="21227"/>
    <cellStyle name="Normal 10 7 3 3 7" xfId="21228"/>
    <cellStyle name="Normal 10 7 3 3 7 2" xfId="21229"/>
    <cellStyle name="Normal 10 7 3 3 7 2 2" xfId="21230"/>
    <cellStyle name="Normal 10 7 3 3 7 3" xfId="21231"/>
    <cellStyle name="Normal 10 7 3 3 8" xfId="21232"/>
    <cellStyle name="Normal 10 7 3 3 8 2" xfId="21233"/>
    <cellStyle name="Normal 10 7 3 3 9" xfId="21234"/>
    <cellStyle name="Normal 10 7 3 4" xfId="21235"/>
    <cellStyle name="Normal 10 7 3 4 2" xfId="21236"/>
    <cellStyle name="Normal 10 7 3 4 2 2" xfId="21237"/>
    <cellStyle name="Normal 10 7 3 4 2 2 2" xfId="21238"/>
    <cellStyle name="Normal 10 7 3 4 2 2 2 2" xfId="21239"/>
    <cellStyle name="Normal 10 7 3 4 2 2 3" xfId="21240"/>
    <cellStyle name="Normal 10 7 3 4 2 3" xfId="21241"/>
    <cellStyle name="Normal 10 7 3 4 2 3 2" xfId="21242"/>
    <cellStyle name="Normal 10 7 3 4 2 4" xfId="21243"/>
    <cellStyle name="Normal 10 7 3 4 3" xfId="21244"/>
    <cellStyle name="Normal 10 7 3 4 3 2" xfId="21245"/>
    <cellStyle name="Normal 10 7 3 4 3 2 2" xfId="21246"/>
    <cellStyle name="Normal 10 7 3 4 3 2 2 2" xfId="21247"/>
    <cellStyle name="Normal 10 7 3 4 3 2 3" xfId="21248"/>
    <cellStyle name="Normal 10 7 3 4 3 3" xfId="21249"/>
    <cellStyle name="Normal 10 7 3 4 3 3 2" xfId="21250"/>
    <cellStyle name="Normal 10 7 3 4 3 4" xfId="21251"/>
    <cellStyle name="Normal 10 7 3 4 4" xfId="21252"/>
    <cellStyle name="Normal 10 7 3 4 4 2" xfId="21253"/>
    <cellStyle name="Normal 10 7 3 4 4 2 2" xfId="21254"/>
    <cellStyle name="Normal 10 7 3 4 4 2 2 2" xfId="21255"/>
    <cellStyle name="Normal 10 7 3 4 4 2 3" xfId="21256"/>
    <cellStyle name="Normal 10 7 3 4 4 3" xfId="21257"/>
    <cellStyle name="Normal 10 7 3 4 4 3 2" xfId="21258"/>
    <cellStyle name="Normal 10 7 3 4 4 4" xfId="21259"/>
    <cellStyle name="Normal 10 7 3 4 5" xfId="21260"/>
    <cellStyle name="Normal 10 7 3 4 5 2" xfId="21261"/>
    <cellStyle name="Normal 10 7 3 4 5 2 2" xfId="21262"/>
    <cellStyle name="Normal 10 7 3 4 5 2 2 2" xfId="21263"/>
    <cellStyle name="Normal 10 7 3 4 5 2 3" xfId="21264"/>
    <cellStyle name="Normal 10 7 3 4 5 3" xfId="21265"/>
    <cellStyle name="Normal 10 7 3 4 5 3 2" xfId="21266"/>
    <cellStyle name="Normal 10 7 3 4 5 4" xfId="21267"/>
    <cellStyle name="Normal 10 7 3 4 6" xfId="21268"/>
    <cellStyle name="Normal 10 7 3 4 6 2" xfId="21269"/>
    <cellStyle name="Normal 10 7 3 4 6 2 2" xfId="21270"/>
    <cellStyle name="Normal 10 7 3 4 6 2 2 2" xfId="21271"/>
    <cellStyle name="Normal 10 7 3 4 6 2 3" xfId="21272"/>
    <cellStyle name="Normal 10 7 3 4 6 3" xfId="21273"/>
    <cellStyle name="Normal 10 7 3 4 6 3 2" xfId="21274"/>
    <cellStyle name="Normal 10 7 3 4 6 4" xfId="21275"/>
    <cellStyle name="Normal 10 7 3 4 7" xfId="21276"/>
    <cellStyle name="Normal 10 7 3 4 7 2" xfId="21277"/>
    <cellStyle name="Normal 10 7 3 4 7 2 2" xfId="21278"/>
    <cellStyle name="Normal 10 7 3 4 7 3" xfId="21279"/>
    <cellStyle name="Normal 10 7 3 4 8" xfId="21280"/>
    <cellStyle name="Normal 10 7 3 4 8 2" xfId="21281"/>
    <cellStyle name="Normal 10 7 3 4 9" xfId="21282"/>
    <cellStyle name="Normal 10 7 3 5" xfId="21283"/>
    <cellStyle name="Normal 10 7 3 5 2" xfId="21284"/>
    <cellStyle name="Normal 10 7 3 5 2 2" xfId="21285"/>
    <cellStyle name="Normal 10 7 3 5 2 2 2" xfId="21286"/>
    <cellStyle name="Normal 10 7 3 5 2 3" xfId="21287"/>
    <cellStyle name="Normal 10 7 3 5 3" xfId="21288"/>
    <cellStyle name="Normal 10 7 3 5 3 2" xfId="21289"/>
    <cellStyle name="Normal 10 7 3 5 4" xfId="21290"/>
    <cellStyle name="Normal 10 7 3 6" xfId="21291"/>
    <cellStyle name="Normal 10 7 3 6 2" xfId="21292"/>
    <cellStyle name="Normal 10 7 3 6 2 2" xfId="21293"/>
    <cellStyle name="Normal 10 7 3 6 2 2 2" xfId="21294"/>
    <cellStyle name="Normal 10 7 3 6 2 3" xfId="21295"/>
    <cellStyle name="Normal 10 7 3 6 3" xfId="21296"/>
    <cellStyle name="Normal 10 7 3 6 3 2" xfId="21297"/>
    <cellStyle name="Normal 10 7 3 6 4" xfId="21298"/>
    <cellStyle name="Normal 10 7 3 7" xfId="21299"/>
    <cellStyle name="Normal 10 7 3 7 2" xfId="21300"/>
    <cellStyle name="Normal 10 7 3 7 2 2" xfId="21301"/>
    <cellStyle name="Normal 10 7 3 7 2 2 2" xfId="21302"/>
    <cellStyle name="Normal 10 7 3 7 2 3" xfId="21303"/>
    <cellStyle name="Normal 10 7 3 7 3" xfId="21304"/>
    <cellStyle name="Normal 10 7 3 7 3 2" xfId="21305"/>
    <cellStyle name="Normal 10 7 3 7 4" xfId="21306"/>
    <cellStyle name="Normal 10 7 3 8" xfId="21307"/>
    <cellStyle name="Normal 10 7 3 8 2" xfId="21308"/>
    <cellStyle name="Normal 10 7 3 8 2 2" xfId="21309"/>
    <cellStyle name="Normal 10 7 3 8 2 2 2" xfId="21310"/>
    <cellStyle name="Normal 10 7 3 8 2 3" xfId="21311"/>
    <cellStyle name="Normal 10 7 3 8 3" xfId="21312"/>
    <cellStyle name="Normal 10 7 3 8 3 2" xfId="21313"/>
    <cellStyle name="Normal 10 7 3 8 4" xfId="21314"/>
    <cellStyle name="Normal 10 7 3 9" xfId="21315"/>
    <cellStyle name="Normal 10 7 3 9 2" xfId="21316"/>
    <cellStyle name="Normal 10 7 3 9 2 2" xfId="21317"/>
    <cellStyle name="Normal 10 7 3 9 2 2 2" xfId="21318"/>
    <cellStyle name="Normal 10 7 3 9 2 3" xfId="21319"/>
    <cellStyle name="Normal 10 7 3 9 3" xfId="21320"/>
    <cellStyle name="Normal 10 7 3 9 3 2" xfId="21321"/>
    <cellStyle name="Normal 10 7 3 9 4" xfId="21322"/>
    <cellStyle name="Normal 10 7 4" xfId="21323"/>
    <cellStyle name="Normal 10 7 4 2" xfId="21324"/>
    <cellStyle name="Normal 10 7 4 2 2" xfId="21325"/>
    <cellStyle name="Normal 10 7 4 2 2 2" xfId="21326"/>
    <cellStyle name="Normal 10 7 4 2 2 2 2" xfId="21327"/>
    <cellStyle name="Normal 10 7 4 2 2 3" xfId="21328"/>
    <cellStyle name="Normal 10 7 4 2 3" xfId="21329"/>
    <cellStyle name="Normal 10 7 4 2 3 2" xfId="21330"/>
    <cellStyle name="Normal 10 7 4 2 4" xfId="21331"/>
    <cellStyle name="Normal 10 7 4 3" xfId="21332"/>
    <cellStyle name="Normal 10 7 4 3 2" xfId="21333"/>
    <cellStyle name="Normal 10 7 4 3 2 2" xfId="21334"/>
    <cellStyle name="Normal 10 7 4 3 2 2 2" xfId="21335"/>
    <cellStyle name="Normal 10 7 4 3 2 3" xfId="21336"/>
    <cellStyle name="Normal 10 7 4 3 3" xfId="21337"/>
    <cellStyle name="Normal 10 7 4 3 3 2" xfId="21338"/>
    <cellStyle name="Normal 10 7 4 3 4" xfId="21339"/>
    <cellStyle name="Normal 10 7 4 4" xfId="21340"/>
    <cellStyle name="Normal 10 7 4 4 2" xfId="21341"/>
    <cellStyle name="Normal 10 7 4 4 2 2" xfId="21342"/>
    <cellStyle name="Normal 10 7 4 4 2 2 2" xfId="21343"/>
    <cellStyle name="Normal 10 7 4 4 2 3" xfId="21344"/>
    <cellStyle name="Normal 10 7 4 4 3" xfId="21345"/>
    <cellStyle name="Normal 10 7 4 4 3 2" xfId="21346"/>
    <cellStyle name="Normal 10 7 4 4 4" xfId="21347"/>
    <cellStyle name="Normal 10 7 4 5" xfId="21348"/>
    <cellStyle name="Normal 10 7 4 5 2" xfId="21349"/>
    <cellStyle name="Normal 10 7 4 5 2 2" xfId="21350"/>
    <cellStyle name="Normal 10 7 4 5 2 2 2" xfId="21351"/>
    <cellStyle name="Normal 10 7 4 5 2 3" xfId="21352"/>
    <cellStyle name="Normal 10 7 4 5 3" xfId="21353"/>
    <cellStyle name="Normal 10 7 4 5 3 2" xfId="21354"/>
    <cellStyle name="Normal 10 7 4 5 4" xfId="21355"/>
    <cellStyle name="Normal 10 7 4 6" xfId="21356"/>
    <cellStyle name="Normal 10 7 4 6 2" xfId="21357"/>
    <cellStyle name="Normal 10 7 4 6 2 2" xfId="21358"/>
    <cellStyle name="Normal 10 7 4 6 2 2 2" xfId="21359"/>
    <cellStyle name="Normal 10 7 4 6 2 3" xfId="21360"/>
    <cellStyle name="Normal 10 7 4 6 3" xfId="21361"/>
    <cellStyle name="Normal 10 7 4 6 3 2" xfId="21362"/>
    <cellStyle name="Normal 10 7 4 6 4" xfId="21363"/>
    <cellStyle name="Normal 10 7 4 7" xfId="21364"/>
    <cellStyle name="Normal 10 7 4 7 2" xfId="21365"/>
    <cellStyle name="Normal 10 7 4 7 2 2" xfId="21366"/>
    <cellStyle name="Normal 10 7 4 7 3" xfId="21367"/>
    <cellStyle name="Normal 10 7 4 8" xfId="21368"/>
    <cellStyle name="Normal 10 7 4 8 2" xfId="21369"/>
    <cellStyle name="Normal 10 7 4 9" xfId="21370"/>
    <cellStyle name="Normal 10 7 5" xfId="21371"/>
    <cellStyle name="Normal 10 7 5 2" xfId="21372"/>
    <cellStyle name="Normal 10 7 5 2 2" xfId="21373"/>
    <cellStyle name="Normal 10 7 5 2 2 2" xfId="21374"/>
    <cellStyle name="Normal 10 7 5 2 2 2 2" xfId="21375"/>
    <cellStyle name="Normal 10 7 5 2 2 3" xfId="21376"/>
    <cellStyle name="Normal 10 7 5 2 3" xfId="21377"/>
    <cellStyle name="Normal 10 7 5 2 3 2" xfId="21378"/>
    <cellStyle name="Normal 10 7 5 2 4" xfId="21379"/>
    <cellStyle name="Normal 10 7 5 3" xfId="21380"/>
    <cellStyle name="Normal 10 7 5 3 2" xfId="21381"/>
    <cellStyle name="Normal 10 7 5 3 2 2" xfId="21382"/>
    <cellStyle name="Normal 10 7 5 3 2 2 2" xfId="21383"/>
    <cellStyle name="Normal 10 7 5 3 2 3" xfId="21384"/>
    <cellStyle name="Normal 10 7 5 3 3" xfId="21385"/>
    <cellStyle name="Normal 10 7 5 3 3 2" xfId="21386"/>
    <cellStyle name="Normal 10 7 5 3 4" xfId="21387"/>
    <cellStyle name="Normal 10 7 5 4" xfId="21388"/>
    <cellStyle name="Normal 10 7 5 4 2" xfId="21389"/>
    <cellStyle name="Normal 10 7 5 4 2 2" xfId="21390"/>
    <cellStyle name="Normal 10 7 5 4 2 2 2" xfId="21391"/>
    <cellStyle name="Normal 10 7 5 4 2 3" xfId="21392"/>
    <cellStyle name="Normal 10 7 5 4 3" xfId="21393"/>
    <cellStyle name="Normal 10 7 5 4 3 2" xfId="21394"/>
    <cellStyle name="Normal 10 7 5 4 4" xfId="21395"/>
    <cellStyle name="Normal 10 7 5 5" xfId="21396"/>
    <cellStyle name="Normal 10 7 5 5 2" xfId="21397"/>
    <cellStyle name="Normal 10 7 5 5 2 2" xfId="21398"/>
    <cellStyle name="Normal 10 7 5 5 2 2 2" xfId="21399"/>
    <cellStyle name="Normal 10 7 5 5 2 3" xfId="21400"/>
    <cellStyle name="Normal 10 7 5 5 3" xfId="21401"/>
    <cellStyle name="Normal 10 7 5 5 3 2" xfId="21402"/>
    <cellStyle name="Normal 10 7 5 5 4" xfId="21403"/>
    <cellStyle name="Normal 10 7 5 6" xfId="21404"/>
    <cellStyle name="Normal 10 7 5 6 2" xfId="21405"/>
    <cellStyle name="Normal 10 7 5 6 2 2" xfId="21406"/>
    <cellStyle name="Normal 10 7 5 6 2 2 2" xfId="21407"/>
    <cellStyle name="Normal 10 7 5 6 2 3" xfId="21408"/>
    <cellStyle name="Normal 10 7 5 6 3" xfId="21409"/>
    <cellStyle name="Normal 10 7 5 6 3 2" xfId="21410"/>
    <cellStyle name="Normal 10 7 5 6 4" xfId="21411"/>
    <cellStyle name="Normal 10 7 5 7" xfId="21412"/>
    <cellStyle name="Normal 10 7 5 7 2" xfId="21413"/>
    <cellStyle name="Normal 10 7 5 7 2 2" xfId="21414"/>
    <cellStyle name="Normal 10 7 5 7 3" xfId="21415"/>
    <cellStyle name="Normal 10 7 5 8" xfId="21416"/>
    <cellStyle name="Normal 10 7 5 8 2" xfId="21417"/>
    <cellStyle name="Normal 10 7 5 9" xfId="21418"/>
    <cellStyle name="Normal 10 7 6" xfId="21419"/>
    <cellStyle name="Normal 10 7 6 2" xfId="21420"/>
    <cellStyle name="Normal 10 7 6 2 2" xfId="21421"/>
    <cellStyle name="Normal 10 7 6 2 2 2" xfId="21422"/>
    <cellStyle name="Normal 10 7 6 2 2 2 2" xfId="21423"/>
    <cellStyle name="Normal 10 7 6 2 2 3" xfId="21424"/>
    <cellStyle name="Normal 10 7 6 2 3" xfId="21425"/>
    <cellStyle name="Normal 10 7 6 2 3 2" xfId="21426"/>
    <cellStyle name="Normal 10 7 6 2 4" xfId="21427"/>
    <cellStyle name="Normal 10 7 6 3" xfId="21428"/>
    <cellStyle name="Normal 10 7 6 3 2" xfId="21429"/>
    <cellStyle name="Normal 10 7 6 3 2 2" xfId="21430"/>
    <cellStyle name="Normal 10 7 6 3 2 2 2" xfId="21431"/>
    <cellStyle name="Normal 10 7 6 3 2 3" xfId="21432"/>
    <cellStyle name="Normal 10 7 6 3 3" xfId="21433"/>
    <cellStyle name="Normal 10 7 6 3 3 2" xfId="21434"/>
    <cellStyle name="Normal 10 7 6 3 4" xfId="21435"/>
    <cellStyle name="Normal 10 7 6 4" xfId="21436"/>
    <cellStyle name="Normal 10 7 6 4 2" xfId="21437"/>
    <cellStyle name="Normal 10 7 6 4 2 2" xfId="21438"/>
    <cellStyle name="Normal 10 7 6 4 2 2 2" xfId="21439"/>
    <cellStyle name="Normal 10 7 6 4 2 3" xfId="21440"/>
    <cellStyle name="Normal 10 7 6 4 3" xfId="21441"/>
    <cellStyle name="Normal 10 7 6 4 3 2" xfId="21442"/>
    <cellStyle name="Normal 10 7 6 4 4" xfId="21443"/>
    <cellStyle name="Normal 10 7 6 5" xfId="21444"/>
    <cellStyle name="Normal 10 7 6 5 2" xfId="21445"/>
    <cellStyle name="Normal 10 7 6 5 2 2" xfId="21446"/>
    <cellStyle name="Normal 10 7 6 5 2 2 2" xfId="21447"/>
    <cellStyle name="Normal 10 7 6 5 2 3" xfId="21448"/>
    <cellStyle name="Normal 10 7 6 5 3" xfId="21449"/>
    <cellStyle name="Normal 10 7 6 5 3 2" xfId="21450"/>
    <cellStyle name="Normal 10 7 6 5 4" xfId="21451"/>
    <cellStyle name="Normal 10 7 6 6" xfId="21452"/>
    <cellStyle name="Normal 10 7 6 6 2" xfId="21453"/>
    <cellStyle name="Normal 10 7 6 6 2 2" xfId="21454"/>
    <cellStyle name="Normal 10 7 6 6 2 2 2" xfId="21455"/>
    <cellStyle name="Normal 10 7 6 6 2 3" xfId="21456"/>
    <cellStyle name="Normal 10 7 6 6 3" xfId="21457"/>
    <cellStyle name="Normal 10 7 6 6 3 2" xfId="21458"/>
    <cellStyle name="Normal 10 7 6 6 4" xfId="21459"/>
    <cellStyle name="Normal 10 7 6 7" xfId="21460"/>
    <cellStyle name="Normal 10 7 6 7 2" xfId="21461"/>
    <cellStyle name="Normal 10 7 6 7 2 2" xfId="21462"/>
    <cellStyle name="Normal 10 7 6 7 3" xfId="21463"/>
    <cellStyle name="Normal 10 7 6 8" xfId="21464"/>
    <cellStyle name="Normal 10 7 6 8 2" xfId="21465"/>
    <cellStyle name="Normal 10 7 6 9" xfId="21466"/>
    <cellStyle name="Normal 10 7 7" xfId="21467"/>
    <cellStyle name="Normal 10 7 7 2" xfId="21468"/>
    <cellStyle name="Normal 10 7 7 2 2" xfId="21469"/>
    <cellStyle name="Normal 10 7 7 2 2 2" xfId="21470"/>
    <cellStyle name="Normal 10 7 7 2 3" xfId="21471"/>
    <cellStyle name="Normal 10 7 7 3" xfId="21472"/>
    <cellStyle name="Normal 10 7 7 3 2" xfId="21473"/>
    <cellStyle name="Normal 10 7 7 4" xfId="21474"/>
    <cellStyle name="Normal 10 7 8" xfId="21475"/>
    <cellStyle name="Normal 10 7 8 2" xfId="21476"/>
    <cellStyle name="Normal 10 7 8 2 2" xfId="21477"/>
    <cellStyle name="Normal 10 7 8 2 2 2" xfId="21478"/>
    <cellStyle name="Normal 10 7 8 2 3" xfId="21479"/>
    <cellStyle name="Normal 10 7 8 3" xfId="21480"/>
    <cellStyle name="Normal 10 7 8 3 2" xfId="21481"/>
    <cellStyle name="Normal 10 7 8 4" xfId="21482"/>
    <cellStyle name="Normal 10 7 9" xfId="21483"/>
    <cellStyle name="Normal 10 7 9 2" xfId="21484"/>
    <cellStyle name="Normal 10 7 9 2 2" xfId="21485"/>
    <cellStyle name="Normal 10 7 9 2 2 2" xfId="21486"/>
    <cellStyle name="Normal 10 7 9 2 3" xfId="21487"/>
    <cellStyle name="Normal 10 7 9 3" xfId="21488"/>
    <cellStyle name="Normal 10 7 9 3 2" xfId="21489"/>
    <cellStyle name="Normal 10 7 9 4" xfId="21490"/>
    <cellStyle name="Normal 10 8" xfId="21491"/>
    <cellStyle name="Normal 10 8 10" xfId="21492"/>
    <cellStyle name="Normal 10 8 10 2" xfId="21493"/>
    <cellStyle name="Normal 10 8 10 2 2" xfId="21494"/>
    <cellStyle name="Normal 10 8 10 2 2 2" xfId="21495"/>
    <cellStyle name="Normal 10 8 10 2 3" xfId="21496"/>
    <cellStyle name="Normal 10 8 10 3" xfId="21497"/>
    <cellStyle name="Normal 10 8 10 3 2" xfId="21498"/>
    <cellStyle name="Normal 10 8 10 4" xfId="21499"/>
    <cellStyle name="Normal 10 8 11" xfId="21500"/>
    <cellStyle name="Normal 10 8 11 2" xfId="21501"/>
    <cellStyle name="Normal 10 8 11 2 2" xfId="21502"/>
    <cellStyle name="Normal 10 8 11 2 2 2" xfId="21503"/>
    <cellStyle name="Normal 10 8 11 2 3" xfId="21504"/>
    <cellStyle name="Normal 10 8 11 3" xfId="21505"/>
    <cellStyle name="Normal 10 8 11 3 2" xfId="21506"/>
    <cellStyle name="Normal 10 8 11 4" xfId="21507"/>
    <cellStyle name="Normal 10 8 12" xfId="21508"/>
    <cellStyle name="Normal 10 8 12 2" xfId="21509"/>
    <cellStyle name="Normal 10 8 12 2 2" xfId="21510"/>
    <cellStyle name="Normal 10 8 12 3" xfId="21511"/>
    <cellStyle name="Normal 10 8 13" xfId="21512"/>
    <cellStyle name="Normal 10 8 13 2" xfId="21513"/>
    <cellStyle name="Normal 10 8 14" xfId="21514"/>
    <cellStyle name="Normal 10 8 2" xfId="21515"/>
    <cellStyle name="Normal 10 8 2 10" xfId="21516"/>
    <cellStyle name="Normal 10 8 2 10 2" xfId="21517"/>
    <cellStyle name="Normal 10 8 2 10 2 2" xfId="21518"/>
    <cellStyle name="Normal 10 8 2 10 3" xfId="21519"/>
    <cellStyle name="Normal 10 8 2 11" xfId="21520"/>
    <cellStyle name="Normal 10 8 2 11 2" xfId="21521"/>
    <cellStyle name="Normal 10 8 2 12" xfId="21522"/>
    <cellStyle name="Normal 10 8 2 2" xfId="21523"/>
    <cellStyle name="Normal 10 8 2 2 2" xfId="21524"/>
    <cellStyle name="Normal 10 8 2 2 2 2" xfId="21525"/>
    <cellStyle name="Normal 10 8 2 2 2 2 2" xfId="21526"/>
    <cellStyle name="Normal 10 8 2 2 2 2 2 2" xfId="21527"/>
    <cellStyle name="Normal 10 8 2 2 2 2 3" xfId="21528"/>
    <cellStyle name="Normal 10 8 2 2 2 3" xfId="21529"/>
    <cellStyle name="Normal 10 8 2 2 2 3 2" xfId="21530"/>
    <cellStyle name="Normal 10 8 2 2 2 4" xfId="21531"/>
    <cellStyle name="Normal 10 8 2 2 3" xfId="21532"/>
    <cellStyle name="Normal 10 8 2 2 3 2" xfId="21533"/>
    <cellStyle name="Normal 10 8 2 2 3 2 2" xfId="21534"/>
    <cellStyle name="Normal 10 8 2 2 3 2 2 2" xfId="21535"/>
    <cellStyle name="Normal 10 8 2 2 3 2 3" xfId="21536"/>
    <cellStyle name="Normal 10 8 2 2 3 3" xfId="21537"/>
    <cellStyle name="Normal 10 8 2 2 3 3 2" xfId="21538"/>
    <cellStyle name="Normal 10 8 2 2 3 4" xfId="21539"/>
    <cellStyle name="Normal 10 8 2 2 4" xfId="21540"/>
    <cellStyle name="Normal 10 8 2 2 4 2" xfId="21541"/>
    <cellStyle name="Normal 10 8 2 2 4 2 2" xfId="21542"/>
    <cellStyle name="Normal 10 8 2 2 4 2 2 2" xfId="21543"/>
    <cellStyle name="Normal 10 8 2 2 4 2 3" xfId="21544"/>
    <cellStyle name="Normal 10 8 2 2 4 3" xfId="21545"/>
    <cellStyle name="Normal 10 8 2 2 4 3 2" xfId="21546"/>
    <cellStyle name="Normal 10 8 2 2 4 4" xfId="21547"/>
    <cellStyle name="Normal 10 8 2 2 5" xfId="21548"/>
    <cellStyle name="Normal 10 8 2 2 5 2" xfId="21549"/>
    <cellStyle name="Normal 10 8 2 2 5 2 2" xfId="21550"/>
    <cellStyle name="Normal 10 8 2 2 5 2 2 2" xfId="21551"/>
    <cellStyle name="Normal 10 8 2 2 5 2 3" xfId="21552"/>
    <cellStyle name="Normal 10 8 2 2 5 3" xfId="21553"/>
    <cellStyle name="Normal 10 8 2 2 5 3 2" xfId="21554"/>
    <cellStyle name="Normal 10 8 2 2 5 4" xfId="21555"/>
    <cellStyle name="Normal 10 8 2 2 6" xfId="21556"/>
    <cellStyle name="Normal 10 8 2 2 6 2" xfId="21557"/>
    <cellStyle name="Normal 10 8 2 2 6 2 2" xfId="21558"/>
    <cellStyle name="Normal 10 8 2 2 6 2 2 2" xfId="21559"/>
    <cellStyle name="Normal 10 8 2 2 6 2 3" xfId="21560"/>
    <cellStyle name="Normal 10 8 2 2 6 3" xfId="21561"/>
    <cellStyle name="Normal 10 8 2 2 6 3 2" xfId="21562"/>
    <cellStyle name="Normal 10 8 2 2 6 4" xfId="21563"/>
    <cellStyle name="Normal 10 8 2 2 7" xfId="21564"/>
    <cellStyle name="Normal 10 8 2 2 7 2" xfId="21565"/>
    <cellStyle name="Normal 10 8 2 2 7 2 2" xfId="21566"/>
    <cellStyle name="Normal 10 8 2 2 7 3" xfId="21567"/>
    <cellStyle name="Normal 10 8 2 2 8" xfId="21568"/>
    <cellStyle name="Normal 10 8 2 2 8 2" xfId="21569"/>
    <cellStyle name="Normal 10 8 2 2 9" xfId="21570"/>
    <cellStyle name="Normal 10 8 2 3" xfId="21571"/>
    <cellStyle name="Normal 10 8 2 3 2" xfId="21572"/>
    <cellStyle name="Normal 10 8 2 3 2 2" xfId="21573"/>
    <cellStyle name="Normal 10 8 2 3 2 2 2" xfId="21574"/>
    <cellStyle name="Normal 10 8 2 3 2 2 2 2" xfId="21575"/>
    <cellStyle name="Normal 10 8 2 3 2 2 3" xfId="21576"/>
    <cellStyle name="Normal 10 8 2 3 2 3" xfId="21577"/>
    <cellStyle name="Normal 10 8 2 3 2 3 2" xfId="21578"/>
    <cellStyle name="Normal 10 8 2 3 2 4" xfId="21579"/>
    <cellStyle name="Normal 10 8 2 3 3" xfId="21580"/>
    <cellStyle name="Normal 10 8 2 3 3 2" xfId="21581"/>
    <cellStyle name="Normal 10 8 2 3 3 2 2" xfId="21582"/>
    <cellStyle name="Normal 10 8 2 3 3 2 2 2" xfId="21583"/>
    <cellStyle name="Normal 10 8 2 3 3 2 3" xfId="21584"/>
    <cellStyle name="Normal 10 8 2 3 3 3" xfId="21585"/>
    <cellStyle name="Normal 10 8 2 3 3 3 2" xfId="21586"/>
    <cellStyle name="Normal 10 8 2 3 3 4" xfId="21587"/>
    <cellStyle name="Normal 10 8 2 3 4" xfId="21588"/>
    <cellStyle name="Normal 10 8 2 3 4 2" xfId="21589"/>
    <cellStyle name="Normal 10 8 2 3 4 2 2" xfId="21590"/>
    <cellStyle name="Normal 10 8 2 3 4 2 2 2" xfId="21591"/>
    <cellStyle name="Normal 10 8 2 3 4 2 3" xfId="21592"/>
    <cellStyle name="Normal 10 8 2 3 4 3" xfId="21593"/>
    <cellStyle name="Normal 10 8 2 3 4 3 2" xfId="21594"/>
    <cellStyle name="Normal 10 8 2 3 4 4" xfId="21595"/>
    <cellStyle name="Normal 10 8 2 3 5" xfId="21596"/>
    <cellStyle name="Normal 10 8 2 3 5 2" xfId="21597"/>
    <cellStyle name="Normal 10 8 2 3 5 2 2" xfId="21598"/>
    <cellStyle name="Normal 10 8 2 3 5 2 2 2" xfId="21599"/>
    <cellStyle name="Normal 10 8 2 3 5 2 3" xfId="21600"/>
    <cellStyle name="Normal 10 8 2 3 5 3" xfId="21601"/>
    <cellStyle name="Normal 10 8 2 3 5 3 2" xfId="21602"/>
    <cellStyle name="Normal 10 8 2 3 5 4" xfId="21603"/>
    <cellStyle name="Normal 10 8 2 3 6" xfId="21604"/>
    <cellStyle name="Normal 10 8 2 3 6 2" xfId="21605"/>
    <cellStyle name="Normal 10 8 2 3 6 2 2" xfId="21606"/>
    <cellStyle name="Normal 10 8 2 3 6 2 2 2" xfId="21607"/>
    <cellStyle name="Normal 10 8 2 3 6 2 3" xfId="21608"/>
    <cellStyle name="Normal 10 8 2 3 6 3" xfId="21609"/>
    <cellStyle name="Normal 10 8 2 3 6 3 2" xfId="21610"/>
    <cellStyle name="Normal 10 8 2 3 6 4" xfId="21611"/>
    <cellStyle name="Normal 10 8 2 3 7" xfId="21612"/>
    <cellStyle name="Normal 10 8 2 3 7 2" xfId="21613"/>
    <cellStyle name="Normal 10 8 2 3 7 2 2" xfId="21614"/>
    <cellStyle name="Normal 10 8 2 3 7 3" xfId="21615"/>
    <cellStyle name="Normal 10 8 2 3 8" xfId="21616"/>
    <cellStyle name="Normal 10 8 2 3 8 2" xfId="21617"/>
    <cellStyle name="Normal 10 8 2 3 9" xfId="21618"/>
    <cellStyle name="Normal 10 8 2 4" xfId="21619"/>
    <cellStyle name="Normal 10 8 2 4 2" xfId="21620"/>
    <cellStyle name="Normal 10 8 2 4 2 2" xfId="21621"/>
    <cellStyle name="Normal 10 8 2 4 2 2 2" xfId="21622"/>
    <cellStyle name="Normal 10 8 2 4 2 2 2 2" xfId="21623"/>
    <cellStyle name="Normal 10 8 2 4 2 2 3" xfId="21624"/>
    <cellStyle name="Normal 10 8 2 4 2 3" xfId="21625"/>
    <cellStyle name="Normal 10 8 2 4 2 3 2" xfId="21626"/>
    <cellStyle name="Normal 10 8 2 4 2 4" xfId="21627"/>
    <cellStyle name="Normal 10 8 2 4 3" xfId="21628"/>
    <cellStyle name="Normal 10 8 2 4 3 2" xfId="21629"/>
    <cellStyle name="Normal 10 8 2 4 3 2 2" xfId="21630"/>
    <cellStyle name="Normal 10 8 2 4 3 2 2 2" xfId="21631"/>
    <cellStyle name="Normal 10 8 2 4 3 2 3" xfId="21632"/>
    <cellStyle name="Normal 10 8 2 4 3 3" xfId="21633"/>
    <cellStyle name="Normal 10 8 2 4 3 3 2" xfId="21634"/>
    <cellStyle name="Normal 10 8 2 4 3 4" xfId="21635"/>
    <cellStyle name="Normal 10 8 2 4 4" xfId="21636"/>
    <cellStyle name="Normal 10 8 2 4 4 2" xfId="21637"/>
    <cellStyle name="Normal 10 8 2 4 4 2 2" xfId="21638"/>
    <cellStyle name="Normal 10 8 2 4 4 2 2 2" xfId="21639"/>
    <cellStyle name="Normal 10 8 2 4 4 2 3" xfId="21640"/>
    <cellStyle name="Normal 10 8 2 4 4 3" xfId="21641"/>
    <cellStyle name="Normal 10 8 2 4 4 3 2" xfId="21642"/>
    <cellStyle name="Normal 10 8 2 4 4 4" xfId="21643"/>
    <cellStyle name="Normal 10 8 2 4 5" xfId="21644"/>
    <cellStyle name="Normal 10 8 2 4 5 2" xfId="21645"/>
    <cellStyle name="Normal 10 8 2 4 5 2 2" xfId="21646"/>
    <cellStyle name="Normal 10 8 2 4 5 2 2 2" xfId="21647"/>
    <cellStyle name="Normal 10 8 2 4 5 2 3" xfId="21648"/>
    <cellStyle name="Normal 10 8 2 4 5 3" xfId="21649"/>
    <cellStyle name="Normal 10 8 2 4 5 3 2" xfId="21650"/>
    <cellStyle name="Normal 10 8 2 4 5 4" xfId="21651"/>
    <cellStyle name="Normal 10 8 2 4 6" xfId="21652"/>
    <cellStyle name="Normal 10 8 2 4 6 2" xfId="21653"/>
    <cellStyle name="Normal 10 8 2 4 6 2 2" xfId="21654"/>
    <cellStyle name="Normal 10 8 2 4 6 2 2 2" xfId="21655"/>
    <cellStyle name="Normal 10 8 2 4 6 2 3" xfId="21656"/>
    <cellStyle name="Normal 10 8 2 4 6 3" xfId="21657"/>
    <cellStyle name="Normal 10 8 2 4 6 3 2" xfId="21658"/>
    <cellStyle name="Normal 10 8 2 4 6 4" xfId="21659"/>
    <cellStyle name="Normal 10 8 2 4 7" xfId="21660"/>
    <cellStyle name="Normal 10 8 2 4 7 2" xfId="21661"/>
    <cellStyle name="Normal 10 8 2 4 7 2 2" xfId="21662"/>
    <cellStyle name="Normal 10 8 2 4 7 3" xfId="21663"/>
    <cellStyle name="Normal 10 8 2 4 8" xfId="21664"/>
    <cellStyle name="Normal 10 8 2 4 8 2" xfId="21665"/>
    <cellStyle name="Normal 10 8 2 4 9" xfId="21666"/>
    <cellStyle name="Normal 10 8 2 5" xfId="21667"/>
    <cellStyle name="Normal 10 8 2 5 2" xfId="21668"/>
    <cellStyle name="Normal 10 8 2 5 2 2" xfId="21669"/>
    <cellStyle name="Normal 10 8 2 5 2 2 2" xfId="21670"/>
    <cellStyle name="Normal 10 8 2 5 2 3" xfId="21671"/>
    <cellStyle name="Normal 10 8 2 5 3" xfId="21672"/>
    <cellStyle name="Normal 10 8 2 5 3 2" xfId="21673"/>
    <cellStyle name="Normal 10 8 2 5 4" xfId="21674"/>
    <cellStyle name="Normal 10 8 2 6" xfId="21675"/>
    <cellStyle name="Normal 10 8 2 6 2" xfId="21676"/>
    <cellStyle name="Normal 10 8 2 6 2 2" xfId="21677"/>
    <cellStyle name="Normal 10 8 2 6 2 2 2" xfId="21678"/>
    <cellStyle name="Normal 10 8 2 6 2 3" xfId="21679"/>
    <cellStyle name="Normal 10 8 2 6 3" xfId="21680"/>
    <cellStyle name="Normal 10 8 2 6 3 2" xfId="21681"/>
    <cellStyle name="Normal 10 8 2 6 4" xfId="21682"/>
    <cellStyle name="Normal 10 8 2 7" xfId="21683"/>
    <cellStyle name="Normal 10 8 2 7 2" xfId="21684"/>
    <cellStyle name="Normal 10 8 2 7 2 2" xfId="21685"/>
    <cellStyle name="Normal 10 8 2 7 2 2 2" xfId="21686"/>
    <cellStyle name="Normal 10 8 2 7 2 3" xfId="21687"/>
    <cellStyle name="Normal 10 8 2 7 3" xfId="21688"/>
    <cellStyle name="Normal 10 8 2 7 3 2" xfId="21689"/>
    <cellStyle name="Normal 10 8 2 7 4" xfId="21690"/>
    <cellStyle name="Normal 10 8 2 8" xfId="21691"/>
    <cellStyle name="Normal 10 8 2 8 2" xfId="21692"/>
    <cellStyle name="Normal 10 8 2 8 2 2" xfId="21693"/>
    <cellStyle name="Normal 10 8 2 8 2 2 2" xfId="21694"/>
    <cellStyle name="Normal 10 8 2 8 2 3" xfId="21695"/>
    <cellStyle name="Normal 10 8 2 8 3" xfId="21696"/>
    <cellStyle name="Normal 10 8 2 8 3 2" xfId="21697"/>
    <cellStyle name="Normal 10 8 2 8 4" xfId="21698"/>
    <cellStyle name="Normal 10 8 2 9" xfId="21699"/>
    <cellStyle name="Normal 10 8 2 9 2" xfId="21700"/>
    <cellStyle name="Normal 10 8 2 9 2 2" xfId="21701"/>
    <cellStyle name="Normal 10 8 2 9 2 2 2" xfId="21702"/>
    <cellStyle name="Normal 10 8 2 9 2 3" xfId="21703"/>
    <cellStyle name="Normal 10 8 2 9 3" xfId="21704"/>
    <cellStyle name="Normal 10 8 2 9 3 2" xfId="21705"/>
    <cellStyle name="Normal 10 8 2 9 4" xfId="21706"/>
    <cellStyle name="Normal 10 8 3" xfId="21707"/>
    <cellStyle name="Normal 10 8 3 10" xfId="21708"/>
    <cellStyle name="Normal 10 8 3 10 2" xfId="21709"/>
    <cellStyle name="Normal 10 8 3 10 2 2" xfId="21710"/>
    <cellStyle name="Normal 10 8 3 10 3" xfId="21711"/>
    <cellStyle name="Normal 10 8 3 11" xfId="21712"/>
    <cellStyle name="Normal 10 8 3 11 2" xfId="21713"/>
    <cellStyle name="Normal 10 8 3 12" xfId="21714"/>
    <cellStyle name="Normal 10 8 3 2" xfId="21715"/>
    <cellStyle name="Normal 10 8 3 2 2" xfId="21716"/>
    <cellStyle name="Normal 10 8 3 2 2 2" xfId="21717"/>
    <cellStyle name="Normal 10 8 3 2 2 2 2" xfId="21718"/>
    <cellStyle name="Normal 10 8 3 2 2 2 2 2" xfId="21719"/>
    <cellStyle name="Normal 10 8 3 2 2 2 3" xfId="21720"/>
    <cellStyle name="Normal 10 8 3 2 2 3" xfId="21721"/>
    <cellStyle name="Normal 10 8 3 2 2 3 2" xfId="21722"/>
    <cellStyle name="Normal 10 8 3 2 2 4" xfId="21723"/>
    <cellStyle name="Normal 10 8 3 2 3" xfId="21724"/>
    <cellStyle name="Normal 10 8 3 2 3 2" xfId="21725"/>
    <cellStyle name="Normal 10 8 3 2 3 2 2" xfId="21726"/>
    <cellStyle name="Normal 10 8 3 2 3 2 2 2" xfId="21727"/>
    <cellStyle name="Normal 10 8 3 2 3 2 3" xfId="21728"/>
    <cellStyle name="Normal 10 8 3 2 3 3" xfId="21729"/>
    <cellStyle name="Normal 10 8 3 2 3 3 2" xfId="21730"/>
    <cellStyle name="Normal 10 8 3 2 3 4" xfId="21731"/>
    <cellStyle name="Normal 10 8 3 2 4" xfId="21732"/>
    <cellStyle name="Normal 10 8 3 2 4 2" xfId="21733"/>
    <cellStyle name="Normal 10 8 3 2 4 2 2" xfId="21734"/>
    <cellStyle name="Normal 10 8 3 2 4 2 2 2" xfId="21735"/>
    <cellStyle name="Normal 10 8 3 2 4 2 3" xfId="21736"/>
    <cellStyle name="Normal 10 8 3 2 4 3" xfId="21737"/>
    <cellStyle name="Normal 10 8 3 2 4 3 2" xfId="21738"/>
    <cellStyle name="Normal 10 8 3 2 4 4" xfId="21739"/>
    <cellStyle name="Normal 10 8 3 2 5" xfId="21740"/>
    <cellStyle name="Normal 10 8 3 2 5 2" xfId="21741"/>
    <cellStyle name="Normal 10 8 3 2 5 2 2" xfId="21742"/>
    <cellStyle name="Normal 10 8 3 2 5 2 2 2" xfId="21743"/>
    <cellStyle name="Normal 10 8 3 2 5 2 3" xfId="21744"/>
    <cellStyle name="Normal 10 8 3 2 5 3" xfId="21745"/>
    <cellStyle name="Normal 10 8 3 2 5 3 2" xfId="21746"/>
    <cellStyle name="Normal 10 8 3 2 5 4" xfId="21747"/>
    <cellStyle name="Normal 10 8 3 2 6" xfId="21748"/>
    <cellStyle name="Normal 10 8 3 2 6 2" xfId="21749"/>
    <cellStyle name="Normal 10 8 3 2 6 2 2" xfId="21750"/>
    <cellStyle name="Normal 10 8 3 2 6 2 2 2" xfId="21751"/>
    <cellStyle name="Normal 10 8 3 2 6 2 3" xfId="21752"/>
    <cellStyle name="Normal 10 8 3 2 6 3" xfId="21753"/>
    <cellStyle name="Normal 10 8 3 2 6 3 2" xfId="21754"/>
    <cellStyle name="Normal 10 8 3 2 6 4" xfId="21755"/>
    <cellStyle name="Normal 10 8 3 2 7" xfId="21756"/>
    <cellStyle name="Normal 10 8 3 2 7 2" xfId="21757"/>
    <cellStyle name="Normal 10 8 3 2 7 2 2" xfId="21758"/>
    <cellStyle name="Normal 10 8 3 2 7 3" xfId="21759"/>
    <cellStyle name="Normal 10 8 3 2 8" xfId="21760"/>
    <cellStyle name="Normal 10 8 3 2 8 2" xfId="21761"/>
    <cellStyle name="Normal 10 8 3 2 9" xfId="21762"/>
    <cellStyle name="Normal 10 8 3 3" xfId="21763"/>
    <cellStyle name="Normal 10 8 3 3 2" xfId="21764"/>
    <cellStyle name="Normal 10 8 3 3 2 2" xfId="21765"/>
    <cellStyle name="Normal 10 8 3 3 2 2 2" xfId="21766"/>
    <cellStyle name="Normal 10 8 3 3 2 2 2 2" xfId="21767"/>
    <cellStyle name="Normal 10 8 3 3 2 2 3" xfId="21768"/>
    <cellStyle name="Normal 10 8 3 3 2 3" xfId="21769"/>
    <cellStyle name="Normal 10 8 3 3 2 3 2" xfId="21770"/>
    <cellStyle name="Normal 10 8 3 3 2 4" xfId="21771"/>
    <cellStyle name="Normal 10 8 3 3 3" xfId="21772"/>
    <cellStyle name="Normal 10 8 3 3 3 2" xfId="21773"/>
    <cellStyle name="Normal 10 8 3 3 3 2 2" xfId="21774"/>
    <cellStyle name="Normal 10 8 3 3 3 2 2 2" xfId="21775"/>
    <cellStyle name="Normal 10 8 3 3 3 2 3" xfId="21776"/>
    <cellStyle name="Normal 10 8 3 3 3 3" xfId="21777"/>
    <cellStyle name="Normal 10 8 3 3 3 3 2" xfId="21778"/>
    <cellStyle name="Normal 10 8 3 3 3 4" xfId="21779"/>
    <cellStyle name="Normal 10 8 3 3 4" xfId="21780"/>
    <cellStyle name="Normal 10 8 3 3 4 2" xfId="21781"/>
    <cellStyle name="Normal 10 8 3 3 4 2 2" xfId="21782"/>
    <cellStyle name="Normal 10 8 3 3 4 2 2 2" xfId="21783"/>
    <cellStyle name="Normal 10 8 3 3 4 2 3" xfId="21784"/>
    <cellStyle name="Normal 10 8 3 3 4 3" xfId="21785"/>
    <cellStyle name="Normal 10 8 3 3 4 3 2" xfId="21786"/>
    <cellStyle name="Normal 10 8 3 3 4 4" xfId="21787"/>
    <cellStyle name="Normal 10 8 3 3 5" xfId="21788"/>
    <cellStyle name="Normal 10 8 3 3 5 2" xfId="21789"/>
    <cellStyle name="Normal 10 8 3 3 5 2 2" xfId="21790"/>
    <cellStyle name="Normal 10 8 3 3 5 2 2 2" xfId="21791"/>
    <cellStyle name="Normal 10 8 3 3 5 2 3" xfId="21792"/>
    <cellStyle name="Normal 10 8 3 3 5 3" xfId="21793"/>
    <cellStyle name="Normal 10 8 3 3 5 3 2" xfId="21794"/>
    <cellStyle name="Normal 10 8 3 3 5 4" xfId="21795"/>
    <cellStyle name="Normal 10 8 3 3 6" xfId="21796"/>
    <cellStyle name="Normal 10 8 3 3 6 2" xfId="21797"/>
    <cellStyle name="Normal 10 8 3 3 6 2 2" xfId="21798"/>
    <cellStyle name="Normal 10 8 3 3 6 2 2 2" xfId="21799"/>
    <cellStyle name="Normal 10 8 3 3 6 2 3" xfId="21800"/>
    <cellStyle name="Normal 10 8 3 3 6 3" xfId="21801"/>
    <cellStyle name="Normal 10 8 3 3 6 3 2" xfId="21802"/>
    <cellStyle name="Normal 10 8 3 3 6 4" xfId="21803"/>
    <cellStyle name="Normal 10 8 3 3 7" xfId="21804"/>
    <cellStyle name="Normal 10 8 3 3 7 2" xfId="21805"/>
    <cellStyle name="Normal 10 8 3 3 7 2 2" xfId="21806"/>
    <cellStyle name="Normal 10 8 3 3 7 3" xfId="21807"/>
    <cellStyle name="Normal 10 8 3 3 8" xfId="21808"/>
    <cellStyle name="Normal 10 8 3 3 8 2" xfId="21809"/>
    <cellStyle name="Normal 10 8 3 3 9" xfId="21810"/>
    <cellStyle name="Normal 10 8 3 4" xfId="21811"/>
    <cellStyle name="Normal 10 8 3 4 2" xfId="21812"/>
    <cellStyle name="Normal 10 8 3 4 2 2" xfId="21813"/>
    <cellStyle name="Normal 10 8 3 4 2 2 2" xfId="21814"/>
    <cellStyle name="Normal 10 8 3 4 2 2 2 2" xfId="21815"/>
    <cellStyle name="Normal 10 8 3 4 2 2 3" xfId="21816"/>
    <cellStyle name="Normal 10 8 3 4 2 3" xfId="21817"/>
    <cellStyle name="Normal 10 8 3 4 2 3 2" xfId="21818"/>
    <cellStyle name="Normal 10 8 3 4 2 4" xfId="21819"/>
    <cellStyle name="Normal 10 8 3 4 3" xfId="21820"/>
    <cellStyle name="Normal 10 8 3 4 3 2" xfId="21821"/>
    <cellStyle name="Normal 10 8 3 4 3 2 2" xfId="21822"/>
    <cellStyle name="Normal 10 8 3 4 3 2 2 2" xfId="21823"/>
    <cellStyle name="Normal 10 8 3 4 3 2 3" xfId="21824"/>
    <cellStyle name="Normal 10 8 3 4 3 3" xfId="21825"/>
    <cellStyle name="Normal 10 8 3 4 3 3 2" xfId="21826"/>
    <cellStyle name="Normal 10 8 3 4 3 4" xfId="21827"/>
    <cellStyle name="Normal 10 8 3 4 4" xfId="21828"/>
    <cellStyle name="Normal 10 8 3 4 4 2" xfId="21829"/>
    <cellStyle name="Normal 10 8 3 4 4 2 2" xfId="21830"/>
    <cellStyle name="Normal 10 8 3 4 4 2 2 2" xfId="21831"/>
    <cellStyle name="Normal 10 8 3 4 4 2 3" xfId="21832"/>
    <cellStyle name="Normal 10 8 3 4 4 3" xfId="21833"/>
    <cellStyle name="Normal 10 8 3 4 4 3 2" xfId="21834"/>
    <cellStyle name="Normal 10 8 3 4 4 4" xfId="21835"/>
    <cellStyle name="Normal 10 8 3 4 5" xfId="21836"/>
    <cellStyle name="Normal 10 8 3 4 5 2" xfId="21837"/>
    <cellStyle name="Normal 10 8 3 4 5 2 2" xfId="21838"/>
    <cellStyle name="Normal 10 8 3 4 5 2 2 2" xfId="21839"/>
    <cellStyle name="Normal 10 8 3 4 5 2 3" xfId="21840"/>
    <cellStyle name="Normal 10 8 3 4 5 3" xfId="21841"/>
    <cellStyle name="Normal 10 8 3 4 5 3 2" xfId="21842"/>
    <cellStyle name="Normal 10 8 3 4 5 4" xfId="21843"/>
    <cellStyle name="Normal 10 8 3 4 6" xfId="21844"/>
    <cellStyle name="Normal 10 8 3 4 6 2" xfId="21845"/>
    <cellStyle name="Normal 10 8 3 4 6 2 2" xfId="21846"/>
    <cellStyle name="Normal 10 8 3 4 6 2 2 2" xfId="21847"/>
    <cellStyle name="Normal 10 8 3 4 6 2 3" xfId="21848"/>
    <cellStyle name="Normal 10 8 3 4 6 3" xfId="21849"/>
    <cellStyle name="Normal 10 8 3 4 6 3 2" xfId="21850"/>
    <cellStyle name="Normal 10 8 3 4 6 4" xfId="21851"/>
    <cellStyle name="Normal 10 8 3 4 7" xfId="21852"/>
    <cellStyle name="Normal 10 8 3 4 7 2" xfId="21853"/>
    <cellStyle name="Normal 10 8 3 4 7 2 2" xfId="21854"/>
    <cellStyle name="Normal 10 8 3 4 7 3" xfId="21855"/>
    <cellStyle name="Normal 10 8 3 4 8" xfId="21856"/>
    <cellStyle name="Normal 10 8 3 4 8 2" xfId="21857"/>
    <cellStyle name="Normal 10 8 3 4 9" xfId="21858"/>
    <cellStyle name="Normal 10 8 3 5" xfId="21859"/>
    <cellStyle name="Normal 10 8 3 5 2" xfId="21860"/>
    <cellStyle name="Normal 10 8 3 5 2 2" xfId="21861"/>
    <cellStyle name="Normal 10 8 3 5 2 2 2" xfId="21862"/>
    <cellStyle name="Normal 10 8 3 5 2 3" xfId="21863"/>
    <cellStyle name="Normal 10 8 3 5 3" xfId="21864"/>
    <cellStyle name="Normal 10 8 3 5 3 2" xfId="21865"/>
    <cellStyle name="Normal 10 8 3 5 4" xfId="21866"/>
    <cellStyle name="Normal 10 8 3 6" xfId="21867"/>
    <cellStyle name="Normal 10 8 3 6 2" xfId="21868"/>
    <cellStyle name="Normal 10 8 3 6 2 2" xfId="21869"/>
    <cellStyle name="Normal 10 8 3 6 2 2 2" xfId="21870"/>
    <cellStyle name="Normal 10 8 3 6 2 3" xfId="21871"/>
    <cellStyle name="Normal 10 8 3 6 3" xfId="21872"/>
    <cellStyle name="Normal 10 8 3 6 3 2" xfId="21873"/>
    <cellStyle name="Normal 10 8 3 6 4" xfId="21874"/>
    <cellStyle name="Normal 10 8 3 7" xfId="21875"/>
    <cellStyle name="Normal 10 8 3 7 2" xfId="21876"/>
    <cellStyle name="Normal 10 8 3 7 2 2" xfId="21877"/>
    <cellStyle name="Normal 10 8 3 7 2 2 2" xfId="21878"/>
    <cellStyle name="Normal 10 8 3 7 2 3" xfId="21879"/>
    <cellStyle name="Normal 10 8 3 7 3" xfId="21880"/>
    <cellStyle name="Normal 10 8 3 7 3 2" xfId="21881"/>
    <cellStyle name="Normal 10 8 3 7 4" xfId="21882"/>
    <cellStyle name="Normal 10 8 3 8" xfId="21883"/>
    <cellStyle name="Normal 10 8 3 8 2" xfId="21884"/>
    <cellStyle name="Normal 10 8 3 8 2 2" xfId="21885"/>
    <cellStyle name="Normal 10 8 3 8 2 2 2" xfId="21886"/>
    <cellStyle name="Normal 10 8 3 8 2 3" xfId="21887"/>
    <cellStyle name="Normal 10 8 3 8 3" xfId="21888"/>
    <cellStyle name="Normal 10 8 3 8 3 2" xfId="21889"/>
    <cellStyle name="Normal 10 8 3 8 4" xfId="21890"/>
    <cellStyle name="Normal 10 8 3 9" xfId="21891"/>
    <cellStyle name="Normal 10 8 3 9 2" xfId="21892"/>
    <cellStyle name="Normal 10 8 3 9 2 2" xfId="21893"/>
    <cellStyle name="Normal 10 8 3 9 2 2 2" xfId="21894"/>
    <cellStyle name="Normal 10 8 3 9 2 3" xfId="21895"/>
    <cellStyle name="Normal 10 8 3 9 3" xfId="21896"/>
    <cellStyle name="Normal 10 8 3 9 3 2" xfId="21897"/>
    <cellStyle name="Normal 10 8 3 9 4" xfId="21898"/>
    <cellStyle name="Normal 10 8 4" xfId="21899"/>
    <cellStyle name="Normal 10 8 4 2" xfId="21900"/>
    <cellStyle name="Normal 10 8 4 2 2" xfId="21901"/>
    <cellStyle name="Normal 10 8 4 2 2 2" xfId="21902"/>
    <cellStyle name="Normal 10 8 4 2 2 2 2" xfId="21903"/>
    <cellStyle name="Normal 10 8 4 2 2 3" xfId="21904"/>
    <cellStyle name="Normal 10 8 4 2 3" xfId="21905"/>
    <cellStyle name="Normal 10 8 4 2 3 2" xfId="21906"/>
    <cellStyle name="Normal 10 8 4 2 4" xfId="21907"/>
    <cellStyle name="Normal 10 8 4 3" xfId="21908"/>
    <cellStyle name="Normal 10 8 4 3 2" xfId="21909"/>
    <cellStyle name="Normal 10 8 4 3 2 2" xfId="21910"/>
    <cellStyle name="Normal 10 8 4 3 2 2 2" xfId="21911"/>
    <cellStyle name="Normal 10 8 4 3 2 3" xfId="21912"/>
    <cellStyle name="Normal 10 8 4 3 3" xfId="21913"/>
    <cellStyle name="Normal 10 8 4 3 3 2" xfId="21914"/>
    <cellStyle name="Normal 10 8 4 3 4" xfId="21915"/>
    <cellStyle name="Normal 10 8 4 4" xfId="21916"/>
    <cellStyle name="Normal 10 8 4 4 2" xfId="21917"/>
    <cellStyle name="Normal 10 8 4 4 2 2" xfId="21918"/>
    <cellStyle name="Normal 10 8 4 4 2 2 2" xfId="21919"/>
    <cellStyle name="Normal 10 8 4 4 2 3" xfId="21920"/>
    <cellStyle name="Normal 10 8 4 4 3" xfId="21921"/>
    <cellStyle name="Normal 10 8 4 4 3 2" xfId="21922"/>
    <cellStyle name="Normal 10 8 4 4 4" xfId="21923"/>
    <cellStyle name="Normal 10 8 4 5" xfId="21924"/>
    <cellStyle name="Normal 10 8 4 5 2" xfId="21925"/>
    <cellStyle name="Normal 10 8 4 5 2 2" xfId="21926"/>
    <cellStyle name="Normal 10 8 4 5 2 2 2" xfId="21927"/>
    <cellStyle name="Normal 10 8 4 5 2 3" xfId="21928"/>
    <cellStyle name="Normal 10 8 4 5 3" xfId="21929"/>
    <cellStyle name="Normal 10 8 4 5 3 2" xfId="21930"/>
    <cellStyle name="Normal 10 8 4 5 4" xfId="21931"/>
    <cellStyle name="Normal 10 8 4 6" xfId="21932"/>
    <cellStyle name="Normal 10 8 4 6 2" xfId="21933"/>
    <cellStyle name="Normal 10 8 4 6 2 2" xfId="21934"/>
    <cellStyle name="Normal 10 8 4 6 2 2 2" xfId="21935"/>
    <cellStyle name="Normal 10 8 4 6 2 3" xfId="21936"/>
    <cellStyle name="Normal 10 8 4 6 3" xfId="21937"/>
    <cellStyle name="Normal 10 8 4 6 3 2" xfId="21938"/>
    <cellStyle name="Normal 10 8 4 6 4" xfId="21939"/>
    <cellStyle name="Normal 10 8 4 7" xfId="21940"/>
    <cellStyle name="Normal 10 8 4 7 2" xfId="21941"/>
    <cellStyle name="Normal 10 8 4 7 2 2" xfId="21942"/>
    <cellStyle name="Normal 10 8 4 7 3" xfId="21943"/>
    <cellStyle name="Normal 10 8 4 8" xfId="21944"/>
    <cellStyle name="Normal 10 8 4 8 2" xfId="21945"/>
    <cellStyle name="Normal 10 8 4 9" xfId="21946"/>
    <cellStyle name="Normal 10 8 5" xfId="21947"/>
    <cellStyle name="Normal 10 8 5 2" xfId="21948"/>
    <cellStyle name="Normal 10 8 5 2 2" xfId="21949"/>
    <cellStyle name="Normal 10 8 5 2 2 2" xfId="21950"/>
    <cellStyle name="Normal 10 8 5 2 2 2 2" xfId="21951"/>
    <cellStyle name="Normal 10 8 5 2 2 3" xfId="21952"/>
    <cellStyle name="Normal 10 8 5 2 3" xfId="21953"/>
    <cellStyle name="Normal 10 8 5 2 3 2" xfId="21954"/>
    <cellStyle name="Normal 10 8 5 2 4" xfId="21955"/>
    <cellStyle name="Normal 10 8 5 3" xfId="21956"/>
    <cellStyle name="Normal 10 8 5 3 2" xfId="21957"/>
    <cellStyle name="Normal 10 8 5 3 2 2" xfId="21958"/>
    <cellStyle name="Normal 10 8 5 3 2 2 2" xfId="21959"/>
    <cellStyle name="Normal 10 8 5 3 2 3" xfId="21960"/>
    <cellStyle name="Normal 10 8 5 3 3" xfId="21961"/>
    <cellStyle name="Normal 10 8 5 3 3 2" xfId="21962"/>
    <cellStyle name="Normal 10 8 5 3 4" xfId="21963"/>
    <cellStyle name="Normal 10 8 5 4" xfId="21964"/>
    <cellStyle name="Normal 10 8 5 4 2" xfId="21965"/>
    <cellStyle name="Normal 10 8 5 4 2 2" xfId="21966"/>
    <cellStyle name="Normal 10 8 5 4 2 2 2" xfId="21967"/>
    <cellStyle name="Normal 10 8 5 4 2 3" xfId="21968"/>
    <cellStyle name="Normal 10 8 5 4 3" xfId="21969"/>
    <cellStyle name="Normal 10 8 5 4 3 2" xfId="21970"/>
    <cellStyle name="Normal 10 8 5 4 4" xfId="21971"/>
    <cellStyle name="Normal 10 8 5 5" xfId="21972"/>
    <cellStyle name="Normal 10 8 5 5 2" xfId="21973"/>
    <cellStyle name="Normal 10 8 5 5 2 2" xfId="21974"/>
    <cellStyle name="Normal 10 8 5 5 2 2 2" xfId="21975"/>
    <cellStyle name="Normal 10 8 5 5 2 3" xfId="21976"/>
    <cellStyle name="Normal 10 8 5 5 3" xfId="21977"/>
    <cellStyle name="Normal 10 8 5 5 3 2" xfId="21978"/>
    <cellStyle name="Normal 10 8 5 5 4" xfId="21979"/>
    <cellStyle name="Normal 10 8 5 6" xfId="21980"/>
    <cellStyle name="Normal 10 8 5 6 2" xfId="21981"/>
    <cellStyle name="Normal 10 8 5 6 2 2" xfId="21982"/>
    <cellStyle name="Normal 10 8 5 6 2 2 2" xfId="21983"/>
    <cellStyle name="Normal 10 8 5 6 2 3" xfId="21984"/>
    <cellStyle name="Normal 10 8 5 6 3" xfId="21985"/>
    <cellStyle name="Normal 10 8 5 6 3 2" xfId="21986"/>
    <cellStyle name="Normal 10 8 5 6 4" xfId="21987"/>
    <cellStyle name="Normal 10 8 5 7" xfId="21988"/>
    <cellStyle name="Normal 10 8 5 7 2" xfId="21989"/>
    <cellStyle name="Normal 10 8 5 7 2 2" xfId="21990"/>
    <cellStyle name="Normal 10 8 5 7 3" xfId="21991"/>
    <cellStyle name="Normal 10 8 5 8" xfId="21992"/>
    <cellStyle name="Normal 10 8 5 8 2" xfId="21993"/>
    <cellStyle name="Normal 10 8 5 9" xfId="21994"/>
    <cellStyle name="Normal 10 8 6" xfId="21995"/>
    <cellStyle name="Normal 10 8 6 2" xfId="21996"/>
    <cellStyle name="Normal 10 8 6 2 2" xfId="21997"/>
    <cellStyle name="Normal 10 8 6 2 2 2" xfId="21998"/>
    <cellStyle name="Normal 10 8 6 2 2 2 2" xfId="21999"/>
    <cellStyle name="Normal 10 8 6 2 2 3" xfId="22000"/>
    <cellStyle name="Normal 10 8 6 2 3" xfId="22001"/>
    <cellStyle name="Normal 10 8 6 2 3 2" xfId="22002"/>
    <cellStyle name="Normal 10 8 6 2 4" xfId="22003"/>
    <cellStyle name="Normal 10 8 6 3" xfId="22004"/>
    <cellStyle name="Normal 10 8 6 3 2" xfId="22005"/>
    <cellStyle name="Normal 10 8 6 3 2 2" xfId="22006"/>
    <cellStyle name="Normal 10 8 6 3 2 2 2" xfId="22007"/>
    <cellStyle name="Normal 10 8 6 3 2 3" xfId="22008"/>
    <cellStyle name="Normal 10 8 6 3 3" xfId="22009"/>
    <cellStyle name="Normal 10 8 6 3 3 2" xfId="22010"/>
    <cellStyle name="Normal 10 8 6 3 4" xfId="22011"/>
    <cellStyle name="Normal 10 8 6 4" xfId="22012"/>
    <cellStyle name="Normal 10 8 6 4 2" xfId="22013"/>
    <cellStyle name="Normal 10 8 6 4 2 2" xfId="22014"/>
    <cellStyle name="Normal 10 8 6 4 2 2 2" xfId="22015"/>
    <cellStyle name="Normal 10 8 6 4 2 3" xfId="22016"/>
    <cellStyle name="Normal 10 8 6 4 3" xfId="22017"/>
    <cellStyle name="Normal 10 8 6 4 3 2" xfId="22018"/>
    <cellStyle name="Normal 10 8 6 4 4" xfId="22019"/>
    <cellStyle name="Normal 10 8 6 5" xfId="22020"/>
    <cellStyle name="Normal 10 8 6 5 2" xfId="22021"/>
    <cellStyle name="Normal 10 8 6 5 2 2" xfId="22022"/>
    <cellStyle name="Normal 10 8 6 5 2 2 2" xfId="22023"/>
    <cellStyle name="Normal 10 8 6 5 2 3" xfId="22024"/>
    <cellStyle name="Normal 10 8 6 5 3" xfId="22025"/>
    <cellStyle name="Normal 10 8 6 5 3 2" xfId="22026"/>
    <cellStyle name="Normal 10 8 6 5 4" xfId="22027"/>
    <cellStyle name="Normal 10 8 6 6" xfId="22028"/>
    <cellStyle name="Normal 10 8 6 6 2" xfId="22029"/>
    <cellStyle name="Normal 10 8 6 6 2 2" xfId="22030"/>
    <cellStyle name="Normal 10 8 6 6 2 2 2" xfId="22031"/>
    <cellStyle name="Normal 10 8 6 6 2 3" xfId="22032"/>
    <cellStyle name="Normal 10 8 6 6 3" xfId="22033"/>
    <cellStyle name="Normal 10 8 6 6 3 2" xfId="22034"/>
    <cellStyle name="Normal 10 8 6 6 4" xfId="22035"/>
    <cellStyle name="Normal 10 8 6 7" xfId="22036"/>
    <cellStyle name="Normal 10 8 6 7 2" xfId="22037"/>
    <cellStyle name="Normal 10 8 6 7 2 2" xfId="22038"/>
    <cellStyle name="Normal 10 8 6 7 3" xfId="22039"/>
    <cellStyle name="Normal 10 8 6 8" xfId="22040"/>
    <cellStyle name="Normal 10 8 6 8 2" xfId="22041"/>
    <cellStyle name="Normal 10 8 6 9" xfId="22042"/>
    <cellStyle name="Normal 10 8 7" xfId="22043"/>
    <cellStyle name="Normal 10 8 7 2" xfId="22044"/>
    <cellStyle name="Normal 10 8 7 2 2" xfId="22045"/>
    <cellStyle name="Normal 10 8 7 2 2 2" xfId="22046"/>
    <cellStyle name="Normal 10 8 7 2 3" xfId="22047"/>
    <cellStyle name="Normal 10 8 7 3" xfId="22048"/>
    <cellStyle name="Normal 10 8 7 3 2" xfId="22049"/>
    <cellStyle name="Normal 10 8 7 4" xfId="22050"/>
    <cellStyle name="Normal 10 8 8" xfId="22051"/>
    <cellStyle name="Normal 10 8 8 2" xfId="22052"/>
    <cellStyle name="Normal 10 8 8 2 2" xfId="22053"/>
    <cellStyle name="Normal 10 8 8 2 2 2" xfId="22054"/>
    <cellStyle name="Normal 10 8 8 2 3" xfId="22055"/>
    <cellStyle name="Normal 10 8 8 3" xfId="22056"/>
    <cellStyle name="Normal 10 8 8 3 2" xfId="22057"/>
    <cellStyle name="Normal 10 8 8 4" xfId="22058"/>
    <cellStyle name="Normal 10 8 9" xfId="22059"/>
    <cellStyle name="Normal 10 8 9 2" xfId="22060"/>
    <cellStyle name="Normal 10 8 9 2 2" xfId="22061"/>
    <cellStyle name="Normal 10 8 9 2 2 2" xfId="22062"/>
    <cellStyle name="Normal 10 8 9 2 3" xfId="22063"/>
    <cellStyle name="Normal 10 8 9 3" xfId="22064"/>
    <cellStyle name="Normal 10 8 9 3 2" xfId="22065"/>
    <cellStyle name="Normal 10 8 9 4" xfId="22066"/>
    <cellStyle name="Normal 10 9" xfId="22067"/>
    <cellStyle name="Normal 10 9 10" xfId="22068"/>
    <cellStyle name="Normal 10 9 10 2" xfId="22069"/>
    <cellStyle name="Normal 10 9 10 2 2" xfId="22070"/>
    <cellStyle name="Normal 10 9 10 2 2 2" xfId="22071"/>
    <cellStyle name="Normal 10 9 10 2 3" xfId="22072"/>
    <cellStyle name="Normal 10 9 10 3" xfId="22073"/>
    <cellStyle name="Normal 10 9 10 3 2" xfId="22074"/>
    <cellStyle name="Normal 10 9 10 4" xfId="22075"/>
    <cellStyle name="Normal 10 9 11" xfId="22076"/>
    <cellStyle name="Normal 10 9 11 2" xfId="22077"/>
    <cellStyle name="Normal 10 9 11 2 2" xfId="22078"/>
    <cellStyle name="Normal 10 9 11 2 2 2" xfId="22079"/>
    <cellStyle name="Normal 10 9 11 2 3" xfId="22080"/>
    <cellStyle name="Normal 10 9 11 3" xfId="22081"/>
    <cellStyle name="Normal 10 9 11 3 2" xfId="22082"/>
    <cellStyle name="Normal 10 9 11 4" xfId="22083"/>
    <cellStyle name="Normal 10 9 12" xfId="22084"/>
    <cellStyle name="Normal 10 9 12 2" xfId="22085"/>
    <cellStyle name="Normal 10 9 12 2 2" xfId="22086"/>
    <cellStyle name="Normal 10 9 12 3" xfId="22087"/>
    <cellStyle name="Normal 10 9 13" xfId="22088"/>
    <cellStyle name="Normal 10 9 13 2" xfId="22089"/>
    <cellStyle name="Normal 10 9 14" xfId="22090"/>
    <cellStyle name="Normal 10 9 2" xfId="22091"/>
    <cellStyle name="Normal 10 9 2 10" xfId="22092"/>
    <cellStyle name="Normal 10 9 2 10 2" xfId="22093"/>
    <cellStyle name="Normal 10 9 2 10 2 2" xfId="22094"/>
    <cellStyle name="Normal 10 9 2 10 3" xfId="22095"/>
    <cellStyle name="Normal 10 9 2 11" xfId="22096"/>
    <cellStyle name="Normal 10 9 2 11 2" xfId="22097"/>
    <cellStyle name="Normal 10 9 2 12" xfId="22098"/>
    <cellStyle name="Normal 10 9 2 2" xfId="22099"/>
    <cellStyle name="Normal 10 9 2 2 2" xfId="22100"/>
    <cellStyle name="Normal 10 9 2 2 2 2" xfId="22101"/>
    <cellStyle name="Normal 10 9 2 2 2 2 2" xfId="22102"/>
    <cellStyle name="Normal 10 9 2 2 2 2 2 2" xfId="22103"/>
    <cellStyle name="Normal 10 9 2 2 2 2 3" xfId="22104"/>
    <cellStyle name="Normal 10 9 2 2 2 3" xfId="22105"/>
    <cellStyle name="Normal 10 9 2 2 2 3 2" xfId="22106"/>
    <cellStyle name="Normal 10 9 2 2 2 4" xfId="22107"/>
    <cellStyle name="Normal 10 9 2 2 3" xfId="22108"/>
    <cellStyle name="Normal 10 9 2 2 3 2" xfId="22109"/>
    <cellStyle name="Normal 10 9 2 2 3 2 2" xfId="22110"/>
    <cellStyle name="Normal 10 9 2 2 3 2 2 2" xfId="22111"/>
    <cellStyle name="Normal 10 9 2 2 3 2 3" xfId="22112"/>
    <cellStyle name="Normal 10 9 2 2 3 3" xfId="22113"/>
    <cellStyle name="Normal 10 9 2 2 3 3 2" xfId="22114"/>
    <cellStyle name="Normal 10 9 2 2 3 4" xfId="22115"/>
    <cellStyle name="Normal 10 9 2 2 4" xfId="22116"/>
    <cellStyle name="Normal 10 9 2 2 4 2" xfId="22117"/>
    <cellStyle name="Normal 10 9 2 2 4 2 2" xfId="22118"/>
    <cellStyle name="Normal 10 9 2 2 4 2 2 2" xfId="22119"/>
    <cellStyle name="Normal 10 9 2 2 4 2 3" xfId="22120"/>
    <cellStyle name="Normal 10 9 2 2 4 3" xfId="22121"/>
    <cellStyle name="Normal 10 9 2 2 4 3 2" xfId="22122"/>
    <cellStyle name="Normal 10 9 2 2 4 4" xfId="22123"/>
    <cellStyle name="Normal 10 9 2 2 5" xfId="22124"/>
    <cellStyle name="Normal 10 9 2 2 5 2" xfId="22125"/>
    <cellStyle name="Normal 10 9 2 2 5 2 2" xfId="22126"/>
    <cellStyle name="Normal 10 9 2 2 5 2 2 2" xfId="22127"/>
    <cellStyle name="Normal 10 9 2 2 5 2 3" xfId="22128"/>
    <cellStyle name="Normal 10 9 2 2 5 3" xfId="22129"/>
    <cellStyle name="Normal 10 9 2 2 5 3 2" xfId="22130"/>
    <cellStyle name="Normal 10 9 2 2 5 4" xfId="22131"/>
    <cellStyle name="Normal 10 9 2 2 6" xfId="22132"/>
    <cellStyle name="Normal 10 9 2 2 6 2" xfId="22133"/>
    <cellStyle name="Normal 10 9 2 2 6 2 2" xfId="22134"/>
    <cellStyle name="Normal 10 9 2 2 6 2 2 2" xfId="22135"/>
    <cellStyle name="Normal 10 9 2 2 6 2 3" xfId="22136"/>
    <cellStyle name="Normal 10 9 2 2 6 3" xfId="22137"/>
    <cellStyle name="Normal 10 9 2 2 6 3 2" xfId="22138"/>
    <cellStyle name="Normal 10 9 2 2 6 4" xfId="22139"/>
    <cellStyle name="Normal 10 9 2 2 7" xfId="22140"/>
    <cellStyle name="Normal 10 9 2 2 7 2" xfId="22141"/>
    <cellStyle name="Normal 10 9 2 2 7 2 2" xfId="22142"/>
    <cellStyle name="Normal 10 9 2 2 7 3" xfId="22143"/>
    <cellStyle name="Normal 10 9 2 2 8" xfId="22144"/>
    <cellStyle name="Normal 10 9 2 2 8 2" xfId="22145"/>
    <cellStyle name="Normal 10 9 2 2 9" xfId="22146"/>
    <cellStyle name="Normal 10 9 2 3" xfId="22147"/>
    <cellStyle name="Normal 10 9 2 3 2" xfId="22148"/>
    <cellStyle name="Normal 10 9 2 3 2 2" xfId="22149"/>
    <cellStyle name="Normal 10 9 2 3 2 2 2" xfId="22150"/>
    <cellStyle name="Normal 10 9 2 3 2 2 2 2" xfId="22151"/>
    <cellStyle name="Normal 10 9 2 3 2 2 3" xfId="22152"/>
    <cellStyle name="Normal 10 9 2 3 2 3" xfId="22153"/>
    <cellStyle name="Normal 10 9 2 3 2 3 2" xfId="22154"/>
    <cellStyle name="Normal 10 9 2 3 2 4" xfId="22155"/>
    <cellStyle name="Normal 10 9 2 3 3" xfId="22156"/>
    <cellStyle name="Normal 10 9 2 3 3 2" xfId="22157"/>
    <cellStyle name="Normal 10 9 2 3 3 2 2" xfId="22158"/>
    <cellStyle name="Normal 10 9 2 3 3 2 2 2" xfId="22159"/>
    <cellStyle name="Normal 10 9 2 3 3 2 3" xfId="22160"/>
    <cellStyle name="Normal 10 9 2 3 3 3" xfId="22161"/>
    <cellStyle name="Normal 10 9 2 3 3 3 2" xfId="22162"/>
    <cellStyle name="Normal 10 9 2 3 3 4" xfId="22163"/>
    <cellStyle name="Normal 10 9 2 3 4" xfId="22164"/>
    <cellStyle name="Normal 10 9 2 3 4 2" xfId="22165"/>
    <cellStyle name="Normal 10 9 2 3 4 2 2" xfId="22166"/>
    <cellStyle name="Normal 10 9 2 3 4 2 2 2" xfId="22167"/>
    <cellStyle name="Normal 10 9 2 3 4 2 3" xfId="22168"/>
    <cellStyle name="Normal 10 9 2 3 4 3" xfId="22169"/>
    <cellStyle name="Normal 10 9 2 3 4 3 2" xfId="22170"/>
    <cellStyle name="Normal 10 9 2 3 4 4" xfId="22171"/>
    <cellStyle name="Normal 10 9 2 3 5" xfId="22172"/>
    <cellStyle name="Normal 10 9 2 3 5 2" xfId="22173"/>
    <cellStyle name="Normal 10 9 2 3 5 2 2" xfId="22174"/>
    <cellStyle name="Normal 10 9 2 3 5 2 2 2" xfId="22175"/>
    <cellStyle name="Normal 10 9 2 3 5 2 3" xfId="22176"/>
    <cellStyle name="Normal 10 9 2 3 5 3" xfId="22177"/>
    <cellStyle name="Normal 10 9 2 3 5 3 2" xfId="22178"/>
    <cellStyle name="Normal 10 9 2 3 5 4" xfId="22179"/>
    <cellStyle name="Normal 10 9 2 3 6" xfId="22180"/>
    <cellStyle name="Normal 10 9 2 3 6 2" xfId="22181"/>
    <cellStyle name="Normal 10 9 2 3 6 2 2" xfId="22182"/>
    <cellStyle name="Normal 10 9 2 3 6 2 2 2" xfId="22183"/>
    <cellStyle name="Normal 10 9 2 3 6 2 3" xfId="22184"/>
    <cellStyle name="Normal 10 9 2 3 6 3" xfId="22185"/>
    <cellStyle name="Normal 10 9 2 3 6 3 2" xfId="22186"/>
    <cellStyle name="Normal 10 9 2 3 6 4" xfId="22187"/>
    <cellStyle name="Normal 10 9 2 3 7" xfId="22188"/>
    <cellStyle name="Normal 10 9 2 3 7 2" xfId="22189"/>
    <cellStyle name="Normal 10 9 2 3 7 2 2" xfId="22190"/>
    <cellStyle name="Normal 10 9 2 3 7 3" xfId="22191"/>
    <cellStyle name="Normal 10 9 2 3 8" xfId="22192"/>
    <cellStyle name="Normal 10 9 2 3 8 2" xfId="22193"/>
    <cellStyle name="Normal 10 9 2 3 9" xfId="22194"/>
    <cellStyle name="Normal 10 9 2 4" xfId="22195"/>
    <cellStyle name="Normal 10 9 2 4 2" xfId="22196"/>
    <cellStyle name="Normal 10 9 2 4 2 2" xfId="22197"/>
    <cellStyle name="Normal 10 9 2 4 2 2 2" xfId="22198"/>
    <cellStyle name="Normal 10 9 2 4 2 2 2 2" xfId="22199"/>
    <cellStyle name="Normal 10 9 2 4 2 2 3" xfId="22200"/>
    <cellStyle name="Normal 10 9 2 4 2 3" xfId="22201"/>
    <cellStyle name="Normal 10 9 2 4 2 3 2" xfId="22202"/>
    <cellStyle name="Normal 10 9 2 4 2 4" xfId="22203"/>
    <cellStyle name="Normal 10 9 2 4 3" xfId="22204"/>
    <cellStyle name="Normal 10 9 2 4 3 2" xfId="22205"/>
    <cellStyle name="Normal 10 9 2 4 3 2 2" xfId="22206"/>
    <cellStyle name="Normal 10 9 2 4 3 2 2 2" xfId="22207"/>
    <cellStyle name="Normal 10 9 2 4 3 2 3" xfId="22208"/>
    <cellStyle name="Normal 10 9 2 4 3 3" xfId="22209"/>
    <cellStyle name="Normal 10 9 2 4 3 3 2" xfId="22210"/>
    <cellStyle name="Normal 10 9 2 4 3 4" xfId="22211"/>
    <cellStyle name="Normal 10 9 2 4 4" xfId="22212"/>
    <cellStyle name="Normal 10 9 2 4 4 2" xfId="22213"/>
    <cellStyle name="Normal 10 9 2 4 4 2 2" xfId="22214"/>
    <cellStyle name="Normal 10 9 2 4 4 2 2 2" xfId="22215"/>
    <cellStyle name="Normal 10 9 2 4 4 2 3" xfId="22216"/>
    <cellStyle name="Normal 10 9 2 4 4 3" xfId="22217"/>
    <cellStyle name="Normal 10 9 2 4 4 3 2" xfId="22218"/>
    <cellStyle name="Normal 10 9 2 4 4 4" xfId="22219"/>
    <cellStyle name="Normal 10 9 2 4 5" xfId="22220"/>
    <cellStyle name="Normal 10 9 2 4 5 2" xfId="22221"/>
    <cellStyle name="Normal 10 9 2 4 5 2 2" xfId="22222"/>
    <cellStyle name="Normal 10 9 2 4 5 2 2 2" xfId="22223"/>
    <cellStyle name="Normal 10 9 2 4 5 2 3" xfId="22224"/>
    <cellStyle name="Normal 10 9 2 4 5 3" xfId="22225"/>
    <cellStyle name="Normal 10 9 2 4 5 3 2" xfId="22226"/>
    <cellStyle name="Normal 10 9 2 4 5 4" xfId="22227"/>
    <cellStyle name="Normal 10 9 2 4 6" xfId="22228"/>
    <cellStyle name="Normal 10 9 2 4 6 2" xfId="22229"/>
    <cellStyle name="Normal 10 9 2 4 6 2 2" xfId="22230"/>
    <cellStyle name="Normal 10 9 2 4 6 2 2 2" xfId="22231"/>
    <cellStyle name="Normal 10 9 2 4 6 2 3" xfId="22232"/>
    <cellStyle name="Normal 10 9 2 4 6 3" xfId="22233"/>
    <cellStyle name="Normal 10 9 2 4 6 3 2" xfId="22234"/>
    <cellStyle name="Normal 10 9 2 4 6 4" xfId="22235"/>
    <cellStyle name="Normal 10 9 2 4 7" xfId="22236"/>
    <cellStyle name="Normal 10 9 2 4 7 2" xfId="22237"/>
    <cellStyle name="Normal 10 9 2 4 7 2 2" xfId="22238"/>
    <cellStyle name="Normal 10 9 2 4 7 3" xfId="22239"/>
    <cellStyle name="Normal 10 9 2 4 8" xfId="22240"/>
    <cellStyle name="Normal 10 9 2 4 8 2" xfId="22241"/>
    <cellStyle name="Normal 10 9 2 4 9" xfId="22242"/>
    <cellStyle name="Normal 10 9 2 5" xfId="22243"/>
    <cellStyle name="Normal 10 9 2 5 2" xfId="22244"/>
    <cellStyle name="Normal 10 9 2 5 2 2" xfId="22245"/>
    <cellStyle name="Normal 10 9 2 5 2 2 2" xfId="22246"/>
    <cellStyle name="Normal 10 9 2 5 2 3" xfId="22247"/>
    <cellStyle name="Normal 10 9 2 5 3" xfId="22248"/>
    <cellStyle name="Normal 10 9 2 5 3 2" xfId="22249"/>
    <cellStyle name="Normal 10 9 2 5 4" xfId="22250"/>
    <cellStyle name="Normal 10 9 2 6" xfId="22251"/>
    <cellStyle name="Normal 10 9 2 6 2" xfId="22252"/>
    <cellStyle name="Normal 10 9 2 6 2 2" xfId="22253"/>
    <cellStyle name="Normal 10 9 2 6 2 2 2" xfId="22254"/>
    <cellStyle name="Normal 10 9 2 6 2 3" xfId="22255"/>
    <cellStyle name="Normal 10 9 2 6 3" xfId="22256"/>
    <cellStyle name="Normal 10 9 2 6 3 2" xfId="22257"/>
    <cellStyle name="Normal 10 9 2 6 4" xfId="22258"/>
    <cellStyle name="Normal 10 9 2 7" xfId="22259"/>
    <cellStyle name="Normal 10 9 2 7 2" xfId="22260"/>
    <cellStyle name="Normal 10 9 2 7 2 2" xfId="22261"/>
    <cellStyle name="Normal 10 9 2 7 2 2 2" xfId="22262"/>
    <cellStyle name="Normal 10 9 2 7 2 3" xfId="22263"/>
    <cellStyle name="Normal 10 9 2 7 3" xfId="22264"/>
    <cellStyle name="Normal 10 9 2 7 3 2" xfId="22265"/>
    <cellStyle name="Normal 10 9 2 7 4" xfId="22266"/>
    <cellStyle name="Normal 10 9 2 8" xfId="22267"/>
    <cellStyle name="Normal 10 9 2 8 2" xfId="22268"/>
    <cellStyle name="Normal 10 9 2 8 2 2" xfId="22269"/>
    <cellStyle name="Normal 10 9 2 8 2 2 2" xfId="22270"/>
    <cellStyle name="Normal 10 9 2 8 2 3" xfId="22271"/>
    <cellStyle name="Normal 10 9 2 8 3" xfId="22272"/>
    <cellStyle name="Normal 10 9 2 8 3 2" xfId="22273"/>
    <cellStyle name="Normal 10 9 2 8 4" xfId="22274"/>
    <cellStyle name="Normal 10 9 2 9" xfId="22275"/>
    <cellStyle name="Normal 10 9 2 9 2" xfId="22276"/>
    <cellStyle name="Normal 10 9 2 9 2 2" xfId="22277"/>
    <cellStyle name="Normal 10 9 2 9 2 2 2" xfId="22278"/>
    <cellStyle name="Normal 10 9 2 9 2 3" xfId="22279"/>
    <cellStyle name="Normal 10 9 2 9 3" xfId="22280"/>
    <cellStyle name="Normal 10 9 2 9 3 2" xfId="22281"/>
    <cellStyle name="Normal 10 9 2 9 4" xfId="22282"/>
    <cellStyle name="Normal 10 9 3" xfId="22283"/>
    <cellStyle name="Normal 10 9 3 10" xfId="22284"/>
    <cellStyle name="Normal 10 9 3 10 2" xfId="22285"/>
    <cellStyle name="Normal 10 9 3 10 2 2" xfId="22286"/>
    <cellStyle name="Normal 10 9 3 10 3" xfId="22287"/>
    <cellStyle name="Normal 10 9 3 11" xfId="22288"/>
    <cellStyle name="Normal 10 9 3 11 2" xfId="22289"/>
    <cellStyle name="Normal 10 9 3 12" xfId="22290"/>
    <cellStyle name="Normal 10 9 3 2" xfId="22291"/>
    <cellStyle name="Normal 10 9 3 2 2" xfId="22292"/>
    <cellStyle name="Normal 10 9 3 2 2 2" xfId="22293"/>
    <cellStyle name="Normal 10 9 3 2 2 2 2" xfId="22294"/>
    <cellStyle name="Normal 10 9 3 2 2 2 2 2" xfId="22295"/>
    <cellStyle name="Normal 10 9 3 2 2 2 3" xfId="22296"/>
    <cellStyle name="Normal 10 9 3 2 2 3" xfId="22297"/>
    <cellStyle name="Normal 10 9 3 2 2 3 2" xfId="22298"/>
    <cellStyle name="Normal 10 9 3 2 2 4" xfId="22299"/>
    <cellStyle name="Normal 10 9 3 2 3" xfId="22300"/>
    <cellStyle name="Normal 10 9 3 2 3 2" xfId="22301"/>
    <cellStyle name="Normal 10 9 3 2 3 2 2" xfId="22302"/>
    <cellStyle name="Normal 10 9 3 2 3 2 2 2" xfId="22303"/>
    <cellStyle name="Normal 10 9 3 2 3 2 3" xfId="22304"/>
    <cellStyle name="Normal 10 9 3 2 3 3" xfId="22305"/>
    <cellStyle name="Normal 10 9 3 2 3 3 2" xfId="22306"/>
    <cellStyle name="Normal 10 9 3 2 3 4" xfId="22307"/>
    <cellStyle name="Normal 10 9 3 2 4" xfId="22308"/>
    <cellStyle name="Normal 10 9 3 2 4 2" xfId="22309"/>
    <cellStyle name="Normal 10 9 3 2 4 2 2" xfId="22310"/>
    <cellStyle name="Normal 10 9 3 2 4 2 2 2" xfId="22311"/>
    <cellStyle name="Normal 10 9 3 2 4 2 3" xfId="22312"/>
    <cellStyle name="Normal 10 9 3 2 4 3" xfId="22313"/>
    <cellStyle name="Normal 10 9 3 2 4 3 2" xfId="22314"/>
    <cellStyle name="Normal 10 9 3 2 4 4" xfId="22315"/>
    <cellStyle name="Normal 10 9 3 2 5" xfId="22316"/>
    <cellStyle name="Normal 10 9 3 2 5 2" xfId="22317"/>
    <cellStyle name="Normal 10 9 3 2 5 2 2" xfId="22318"/>
    <cellStyle name="Normal 10 9 3 2 5 2 2 2" xfId="22319"/>
    <cellStyle name="Normal 10 9 3 2 5 2 3" xfId="22320"/>
    <cellStyle name="Normal 10 9 3 2 5 3" xfId="22321"/>
    <cellStyle name="Normal 10 9 3 2 5 3 2" xfId="22322"/>
    <cellStyle name="Normal 10 9 3 2 5 4" xfId="22323"/>
    <cellStyle name="Normal 10 9 3 2 6" xfId="22324"/>
    <cellStyle name="Normal 10 9 3 2 6 2" xfId="22325"/>
    <cellStyle name="Normal 10 9 3 2 6 2 2" xfId="22326"/>
    <cellStyle name="Normal 10 9 3 2 6 2 2 2" xfId="22327"/>
    <cellStyle name="Normal 10 9 3 2 6 2 3" xfId="22328"/>
    <cellStyle name="Normal 10 9 3 2 6 3" xfId="22329"/>
    <cellStyle name="Normal 10 9 3 2 6 3 2" xfId="22330"/>
    <cellStyle name="Normal 10 9 3 2 6 4" xfId="22331"/>
    <cellStyle name="Normal 10 9 3 2 7" xfId="22332"/>
    <cellStyle name="Normal 10 9 3 2 7 2" xfId="22333"/>
    <cellStyle name="Normal 10 9 3 2 7 2 2" xfId="22334"/>
    <cellStyle name="Normal 10 9 3 2 7 3" xfId="22335"/>
    <cellStyle name="Normal 10 9 3 2 8" xfId="22336"/>
    <cellStyle name="Normal 10 9 3 2 8 2" xfId="22337"/>
    <cellStyle name="Normal 10 9 3 2 9" xfId="22338"/>
    <cellStyle name="Normal 10 9 3 3" xfId="22339"/>
    <cellStyle name="Normal 10 9 3 3 2" xfId="22340"/>
    <cellStyle name="Normal 10 9 3 3 2 2" xfId="22341"/>
    <cellStyle name="Normal 10 9 3 3 2 2 2" xfId="22342"/>
    <cellStyle name="Normal 10 9 3 3 2 2 2 2" xfId="22343"/>
    <cellStyle name="Normal 10 9 3 3 2 2 3" xfId="22344"/>
    <cellStyle name="Normal 10 9 3 3 2 3" xfId="22345"/>
    <cellStyle name="Normal 10 9 3 3 2 3 2" xfId="22346"/>
    <cellStyle name="Normal 10 9 3 3 2 4" xfId="22347"/>
    <cellStyle name="Normal 10 9 3 3 3" xfId="22348"/>
    <cellStyle name="Normal 10 9 3 3 3 2" xfId="22349"/>
    <cellStyle name="Normal 10 9 3 3 3 2 2" xfId="22350"/>
    <cellStyle name="Normal 10 9 3 3 3 2 2 2" xfId="22351"/>
    <cellStyle name="Normal 10 9 3 3 3 2 3" xfId="22352"/>
    <cellStyle name="Normal 10 9 3 3 3 3" xfId="22353"/>
    <cellStyle name="Normal 10 9 3 3 3 3 2" xfId="22354"/>
    <cellStyle name="Normal 10 9 3 3 3 4" xfId="22355"/>
    <cellStyle name="Normal 10 9 3 3 4" xfId="22356"/>
    <cellStyle name="Normal 10 9 3 3 4 2" xfId="22357"/>
    <cellStyle name="Normal 10 9 3 3 4 2 2" xfId="22358"/>
    <cellStyle name="Normal 10 9 3 3 4 2 2 2" xfId="22359"/>
    <cellStyle name="Normal 10 9 3 3 4 2 3" xfId="22360"/>
    <cellStyle name="Normal 10 9 3 3 4 3" xfId="22361"/>
    <cellStyle name="Normal 10 9 3 3 4 3 2" xfId="22362"/>
    <cellStyle name="Normal 10 9 3 3 4 4" xfId="22363"/>
    <cellStyle name="Normal 10 9 3 3 5" xfId="22364"/>
    <cellStyle name="Normal 10 9 3 3 5 2" xfId="22365"/>
    <cellStyle name="Normal 10 9 3 3 5 2 2" xfId="22366"/>
    <cellStyle name="Normal 10 9 3 3 5 2 2 2" xfId="22367"/>
    <cellStyle name="Normal 10 9 3 3 5 2 3" xfId="22368"/>
    <cellStyle name="Normal 10 9 3 3 5 3" xfId="22369"/>
    <cellStyle name="Normal 10 9 3 3 5 3 2" xfId="22370"/>
    <cellStyle name="Normal 10 9 3 3 5 4" xfId="22371"/>
    <cellStyle name="Normal 10 9 3 3 6" xfId="22372"/>
    <cellStyle name="Normal 10 9 3 3 6 2" xfId="22373"/>
    <cellStyle name="Normal 10 9 3 3 6 2 2" xfId="22374"/>
    <cellStyle name="Normal 10 9 3 3 6 2 2 2" xfId="22375"/>
    <cellStyle name="Normal 10 9 3 3 6 2 3" xfId="22376"/>
    <cellStyle name="Normal 10 9 3 3 6 3" xfId="22377"/>
    <cellStyle name="Normal 10 9 3 3 6 3 2" xfId="22378"/>
    <cellStyle name="Normal 10 9 3 3 6 4" xfId="22379"/>
    <cellStyle name="Normal 10 9 3 3 7" xfId="22380"/>
    <cellStyle name="Normal 10 9 3 3 7 2" xfId="22381"/>
    <cellStyle name="Normal 10 9 3 3 7 2 2" xfId="22382"/>
    <cellStyle name="Normal 10 9 3 3 7 3" xfId="22383"/>
    <cellStyle name="Normal 10 9 3 3 8" xfId="22384"/>
    <cellStyle name="Normal 10 9 3 3 8 2" xfId="22385"/>
    <cellStyle name="Normal 10 9 3 3 9" xfId="22386"/>
    <cellStyle name="Normal 10 9 3 4" xfId="22387"/>
    <cellStyle name="Normal 10 9 3 4 2" xfId="22388"/>
    <cellStyle name="Normal 10 9 3 4 2 2" xfId="22389"/>
    <cellStyle name="Normal 10 9 3 4 2 2 2" xfId="22390"/>
    <cellStyle name="Normal 10 9 3 4 2 2 2 2" xfId="22391"/>
    <cellStyle name="Normal 10 9 3 4 2 2 3" xfId="22392"/>
    <cellStyle name="Normal 10 9 3 4 2 3" xfId="22393"/>
    <cellStyle name="Normal 10 9 3 4 2 3 2" xfId="22394"/>
    <cellStyle name="Normal 10 9 3 4 2 4" xfId="22395"/>
    <cellStyle name="Normal 10 9 3 4 3" xfId="22396"/>
    <cellStyle name="Normal 10 9 3 4 3 2" xfId="22397"/>
    <cellStyle name="Normal 10 9 3 4 3 2 2" xfId="22398"/>
    <cellStyle name="Normal 10 9 3 4 3 2 2 2" xfId="22399"/>
    <cellStyle name="Normal 10 9 3 4 3 2 3" xfId="22400"/>
    <cellStyle name="Normal 10 9 3 4 3 3" xfId="22401"/>
    <cellStyle name="Normal 10 9 3 4 3 3 2" xfId="22402"/>
    <cellStyle name="Normal 10 9 3 4 3 4" xfId="22403"/>
    <cellStyle name="Normal 10 9 3 4 4" xfId="22404"/>
    <cellStyle name="Normal 10 9 3 4 4 2" xfId="22405"/>
    <cellStyle name="Normal 10 9 3 4 4 2 2" xfId="22406"/>
    <cellStyle name="Normal 10 9 3 4 4 2 2 2" xfId="22407"/>
    <cellStyle name="Normal 10 9 3 4 4 2 3" xfId="22408"/>
    <cellStyle name="Normal 10 9 3 4 4 3" xfId="22409"/>
    <cellStyle name="Normal 10 9 3 4 4 3 2" xfId="22410"/>
    <cellStyle name="Normal 10 9 3 4 4 4" xfId="22411"/>
    <cellStyle name="Normal 10 9 3 4 5" xfId="22412"/>
    <cellStyle name="Normal 10 9 3 4 5 2" xfId="22413"/>
    <cellStyle name="Normal 10 9 3 4 5 2 2" xfId="22414"/>
    <cellStyle name="Normal 10 9 3 4 5 2 2 2" xfId="22415"/>
    <cellStyle name="Normal 10 9 3 4 5 2 3" xfId="22416"/>
    <cellStyle name="Normal 10 9 3 4 5 3" xfId="22417"/>
    <cellStyle name="Normal 10 9 3 4 5 3 2" xfId="22418"/>
    <cellStyle name="Normal 10 9 3 4 5 4" xfId="22419"/>
    <cellStyle name="Normal 10 9 3 4 6" xfId="22420"/>
    <cellStyle name="Normal 10 9 3 4 6 2" xfId="22421"/>
    <cellStyle name="Normal 10 9 3 4 6 2 2" xfId="22422"/>
    <cellStyle name="Normal 10 9 3 4 6 2 2 2" xfId="22423"/>
    <cellStyle name="Normal 10 9 3 4 6 2 3" xfId="22424"/>
    <cellStyle name="Normal 10 9 3 4 6 3" xfId="22425"/>
    <cellStyle name="Normal 10 9 3 4 6 3 2" xfId="22426"/>
    <cellStyle name="Normal 10 9 3 4 6 4" xfId="22427"/>
    <cellStyle name="Normal 10 9 3 4 7" xfId="22428"/>
    <cellStyle name="Normal 10 9 3 4 7 2" xfId="22429"/>
    <cellStyle name="Normal 10 9 3 4 7 2 2" xfId="22430"/>
    <cellStyle name="Normal 10 9 3 4 7 3" xfId="22431"/>
    <cellStyle name="Normal 10 9 3 4 8" xfId="22432"/>
    <cellStyle name="Normal 10 9 3 4 8 2" xfId="22433"/>
    <cellStyle name="Normal 10 9 3 4 9" xfId="22434"/>
    <cellStyle name="Normal 10 9 3 5" xfId="22435"/>
    <cellStyle name="Normal 10 9 3 5 2" xfId="22436"/>
    <cellStyle name="Normal 10 9 3 5 2 2" xfId="22437"/>
    <cellStyle name="Normal 10 9 3 5 2 2 2" xfId="22438"/>
    <cellStyle name="Normal 10 9 3 5 2 3" xfId="22439"/>
    <cellStyle name="Normal 10 9 3 5 3" xfId="22440"/>
    <cellStyle name="Normal 10 9 3 5 3 2" xfId="22441"/>
    <cellStyle name="Normal 10 9 3 5 4" xfId="22442"/>
    <cellStyle name="Normal 10 9 3 6" xfId="22443"/>
    <cellStyle name="Normal 10 9 3 6 2" xfId="22444"/>
    <cellStyle name="Normal 10 9 3 6 2 2" xfId="22445"/>
    <cellStyle name="Normal 10 9 3 6 2 2 2" xfId="22446"/>
    <cellStyle name="Normal 10 9 3 6 2 3" xfId="22447"/>
    <cellStyle name="Normal 10 9 3 6 3" xfId="22448"/>
    <cellStyle name="Normal 10 9 3 6 3 2" xfId="22449"/>
    <cellStyle name="Normal 10 9 3 6 4" xfId="22450"/>
    <cellStyle name="Normal 10 9 3 7" xfId="22451"/>
    <cellStyle name="Normal 10 9 3 7 2" xfId="22452"/>
    <cellStyle name="Normal 10 9 3 7 2 2" xfId="22453"/>
    <cellStyle name="Normal 10 9 3 7 2 2 2" xfId="22454"/>
    <cellStyle name="Normal 10 9 3 7 2 3" xfId="22455"/>
    <cellStyle name="Normal 10 9 3 7 3" xfId="22456"/>
    <cellStyle name="Normal 10 9 3 7 3 2" xfId="22457"/>
    <cellStyle name="Normal 10 9 3 7 4" xfId="22458"/>
    <cellStyle name="Normal 10 9 3 8" xfId="22459"/>
    <cellStyle name="Normal 10 9 3 8 2" xfId="22460"/>
    <cellStyle name="Normal 10 9 3 8 2 2" xfId="22461"/>
    <cellStyle name="Normal 10 9 3 8 2 2 2" xfId="22462"/>
    <cellStyle name="Normal 10 9 3 8 2 3" xfId="22463"/>
    <cellStyle name="Normal 10 9 3 8 3" xfId="22464"/>
    <cellStyle name="Normal 10 9 3 8 3 2" xfId="22465"/>
    <cellStyle name="Normal 10 9 3 8 4" xfId="22466"/>
    <cellStyle name="Normal 10 9 3 9" xfId="22467"/>
    <cellStyle name="Normal 10 9 3 9 2" xfId="22468"/>
    <cellStyle name="Normal 10 9 3 9 2 2" xfId="22469"/>
    <cellStyle name="Normal 10 9 3 9 2 2 2" xfId="22470"/>
    <cellStyle name="Normal 10 9 3 9 2 3" xfId="22471"/>
    <cellStyle name="Normal 10 9 3 9 3" xfId="22472"/>
    <cellStyle name="Normal 10 9 3 9 3 2" xfId="22473"/>
    <cellStyle name="Normal 10 9 3 9 4" xfId="22474"/>
    <cellStyle name="Normal 10 9 4" xfId="22475"/>
    <cellStyle name="Normal 10 9 4 2" xfId="22476"/>
    <cellStyle name="Normal 10 9 4 2 2" xfId="22477"/>
    <cellStyle name="Normal 10 9 4 2 2 2" xfId="22478"/>
    <cellStyle name="Normal 10 9 4 2 2 2 2" xfId="22479"/>
    <cellStyle name="Normal 10 9 4 2 2 3" xfId="22480"/>
    <cellStyle name="Normal 10 9 4 2 3" xfId="22481"/>
    <cellStyle name="Normal 10 9 4 2 3 2" xfId="22482"/>
    <cellStyle name="Normal 10 9 4 2 4" xfId="22483"/>
    <cellStyle name="Normal 10 9 4 3" xfId="22484"/>
    <cellStyle name="Normal 10 9 4 3 2" xfId="22485"/>
    <cellStyle name="Normal 10 9 4 3 2 2" xfId="22486"/>
    <cellStyle name="Normal 10 9 4 3 2 2 2" xfId="22487"/>
    <cellStyle name="Normal 10 9 4 3 2 3" xfId="22488"/>
    <cellStyle name="Normal 10 9 4 3 3" xfId="22489"/>
    <cellStyle name="Normal 10 9 4 3 3 2" xfId="22490"/>
    <cellStyle name="Normal 10 9 4 3 4" xfId="22491"/>
    <cellStyle name="Normal 10 9 4 4" xfId="22492"/>
    <cellStyle name="Normal 10 9 4 4 2" xfId="22493"/>
    <cellStyle name="Normal 10 9 4 4 2 2" xfId="22494"/>
    <cellStyle name="Normal 10 9 4 4 2 2 2" xfId="22495"/>
    <cellStyle name="Normal 10 9 4 4 2 3" xfId="22496"/>
    <cellStyle name="Normal 10 9 4 4 3" xfId="22497"/>
    <cellStyle name="Normal 10 9 4 4 3 2" xfId="22498"/>
    <cellStyle name="Normal 10 9 4 4 4" xfId="22499"/>
    <cellStyle name="Normal 10 9 4 5" xfId="22500"/>
    <cellStyle name="Normal 10 9 4 5 2" xfId="22501"/>
    <cellStyle name="Normal 10 9 4 5 2 2" xfId="22502"/>
    <cellStyle name="Normal 10 9 4 5 2 2 2" xfId="22503"/>
    <cellStyle name="Normal 10 9 4 5 2 3" xfId="22504"/>
    <cellStyle name="Normal 10 9 4 5 3" xfId="22505"/>
    <cellStyle name="Normal 10 9 4 5 3 2" xfId="22506"/>
    <cellStyle name="Normal 10 9 4 5 4" xfId="22507"/>
    <cellStyle name="Normal 10 9 4 6" xfId="22508"/>
    <cellStyle name="Normal 10 9 4 6 2" xfId="22509"/>
    <cellStyle name="Normal 10 9 4 6 2 2" xfId="22510"/>
    <cellStyle name="Normal 10 9 4 6 2 2 2" xfId="22511"/>
    <cellStyle name="Normal 10 9 4 6 2 3" xfId="22512"/>
    <cellStyle name="Normal 10 9 4 6 3" xfId="22513"/>
    <cellStyle name="Normal 10 9 4 6 3 2" xfId="22514"/>
    <cellStyle name="Normal 10 9 4 6 4" xfId="22515"/>
    <cellStyle name="Normal 10 9 4 7" xfId="22516"/>
    <cellStyle name="Normal 10 9 4 7 2" xfId="22517"/>
    <cellStyle name="Normal 10 9 4 7 2 2" xfId="22518"/>
    <cellStyle name="Normal 10 9 4 7 3" xfId="22519"/>
    <cellStyle name="Normal 10 9 4 8" xfId="22520"/>
    <cellStyle name="Normal 10 9 4 8 2" xfId="22521"/>
    <cellStyle name="Normal 10 9 4 9" xfId="22522"/>
    <cellStyle name="Normal 10 9 5" xfId="22523"/>
    <cellStyle name="Normal 10 9 5 2" xfId="22524"/>
    <cellStyle name="Normal 10 9 5 2 2" xfId="22525"/>
    <cellStyle name="Normal 10 9 5 2 2 2" xfId="22526"/>
    <cellStyle name="Normal 10 9 5 2 2 2 2" xfId="22527"/>
    <cellStyle name="Normal 10 9 5 2 2 3" xfId="22528"/>
    <cellStyle name="Normal 10 9 5 2 3" xfId="22529"/>
    <cellStyle name="Normal 10 9 5 2 3 2" xfId="22530"/>
    <cellStyle name="Normal 10 9 5 2 4" xfId="22531"/>
    <cellStyle name="Normal 10 9 5 3" xfId="22532"/>
    <cellStyle name="Normal 10 9 5 3 2" xfId="22533"/>
    <cellStyle name="Normal 10 9 5 3 2 2" xfId="22534"/>
    <cellStyle name="Normal 10 9 5 3 2 2 2" xfId="22535"/>
    <cellStyle name="Normal 10 9 5 3 2 3" xfId="22536"/>
    <cellStyle name="Normal 10 9 5 3 3" xfId="22537"/>
    <cellStyle name="Normal 10 9 5 3 3 2" xfId="22538"/>
    <cellStyle name="Normal 10 9 5 3 4" xfId="22539"/>
    <cellStyle name="Normal 10 9 5 4" xfId="22540"/>
    <cellStyle name="Normal 10 9 5 4 2" xfId="22541"/>
    <cellStyle name="Normal 10 9 5 4 2 2" xfId="22542"/>
    <cellStyle name="Normal 10 9 5 4 2 2 2" xfId="22543"/>
    <cellStyle name="Normal 10 9 5 4 2 3" xfId="22544"/>
    <cellStyle name="Normal 10 9 5 4 3" xfId="22545"/>
    <cellStyle name="Normal 10 9 5 4 3 2" xfId="22546"/>
    <cellStyle name="Normal 10 9 5 4 4" xfId="22547"/>
    <cellStyle name="Normal 10 9 5 5" xfId="22548"/>
    <cellStyle name="Normal 10 9 5 5 2" xfId="22549"/>
    <cellStyle name="Normal 10 9 5 5 2 2" xfId="22550"/>
    <cellStyle name="Normal 10 9 5 5 2 2 2" xfId="22551"/>
    <cellStyle name="Normal 10 9 5 5 2 3" xfId="22552"/>
    <cellStyle name="Normal 10 9 5 5 3" xfId="22553"/>
    <cellStyle name="Normal 10 9 5 5 3 2" xfId="22554"/>
    <cellStyle name="Normal 10 9 5 5 4" xfId="22555"/>
    <cellStyle name="Normal 10 9 5 6" xfId="22556"/>
    <cellStyle name="Normal 10 9 5 6 2" xfId="22557"/>
    <cellStyle name="Normal 10 9 5 6 2 2" xfId="22558"/>
    <cellStyle name="Normal 10 9 5 6 2 2 2" xfId="22559"/>
    <cellStyle name="Normal 10 9 5 6 2 3" xfId="22560"/>
    <cellStyle name="Normal 10 9 5 6 3" xfId="22561"/>
    <cellStyle name="Normal 10 9 5 6 3 2" xfId="22562"/>
    <cellStyle name="Normal 10 9 5 6 4" xfId="22563"/>
    <cellStyle name="Normal 10 9 5 7" xfId="22564"/>
    <cellStyle name="Normal 10 9 5 7 2" xfId="22565"/>
    <cellStyle name="Normal 10 9 5 7 2 2" xfId="22566"/>
    <cellStyle name="Normal 10 9 5 7 3" xfId="22567"/>
    <cellStyle name="Normal 10 9 5 8" xfId="22568"/>
    <cellStyle name="Normal 10 9 5 8 2" xfId="22569"/>
    <cellStyle name="Normal 10 9 5 9" xfId="22570"/>
    <cellStyle name="Normal 10 9 6" xfId="22571"/>
    <cellStyle name="Normal 10 9 6 2" xfId="22572"/>
    <cellStyle name="Normal 10 9 6 2 2" xfId="22573"/>
    <cellStyle name="Normal 10 9 6 2 2 2" xfId="22574"/>
    <cellStyle name="Normal 10 9 6 2 2 2 2" xfId="22575"/>
    <cellStyle name="Normal 10 9 6 2 2 3" xfId="22576"/>
    <cellStyle name="Normal 10 9 6 2 3" xfId="22577"/>
    <cellStyle name="Normal 10 9 6 2 3 2" xfId="22578"/>
    <cellStyle name="Normal 10 9 6 2 4" xfId="22579"/>
    <cellStyle name="Normal 10 9 6 3" xfId="22580"/>
    <cellStyle name="Normal 10 9 6 3 2" xfId="22581"/>
    <cellStyle name="Normal 10 9 6 3 2 2" xfId="22582"/>
    <cellStyle name="Normal 10 9 6 3 2 2 2" xfId="22583"/>
    <cellStyle name="Normal 10 9 6 3 2 3" xfId="22584"/>
    <cellStyle name="Normal 10 9 6 3 3" xfId="22585"/>
    <cellStyle name="Normal 10 9 6 3 3 2" xfId="22586"/>
    <cellStyle name="Normal 10 9 6 3 4" xfId="22587"/>
    <cellStyle name="Normal 10 9 6 4" xfId="22588"/>
    <cellStyle name="Normal 10 9 6 4 2" xfId="22589"/>
    <cellStyle name="Normal 10 9 6 4 2 2" xfId="22590"/>
    <cellStyle name="Normal 10 9 6 4 2 2 2" xfId="22591"/>
    <cellStyle name="Normal 10 9 6 4 2 3" xfId="22592"/>
    <cellStyle name="Normal 10 9 6 4 3" xfId="22593"/>
    <cellStyle name="Normal 10 9 6 4 3 2" xfId="22594"/>
    <cellStyle name="Normal 10 9 6 4 4" xfId="22595"/>
    <cellStyle name="Normal 10 9 6 5" xfId="22596"/>
    <cellStyle name="Normal 10 9 6 5 2" xfId="22597"/>
    <cellStyle name="Normal 10 9 6 5 2 2" xfId="22598"/>
    <cellStyle name="Normal 10 9 6 5 2 2 2" xfId="22599"/>
    <cellStyle name="Normal 10 9 6 5 2 3" xfId="22600"/>
    <cellStyle name="Normal 10 9 6 5 3" xfId="22601"/>
    <cellStyle name="Normal 10 9 6 5 3 2" xfId="22602"/>
    <cellStyle name="Normal 10 9 6 5 4" xfId="22603"/>
    <cellStyle name="Normal 10 9 6 6" xfId="22604"/>
    <cellStyle name="Normal 10 9 6 6 2" xfId="22605"/>
    <cellStyle name="Normal 10 9 6 6 2 2" xfId="22606"/>
    <cellStyle name="Normal 10 9 6 6 2 2 2" xfId="22607"/>
    <cellStyle name="Normal 10 9 6 6 2 3" xfId="22608"/>
    <cellStyle name="Normal 10 9 6 6 3" xfId="22609"/>
    <cellStyle name="Normal 10 9 6 6 3 2" xfId="22610"/>
    <cellStyle name="Normal 10 9 6 6 4" xfId="22611"/>
    <cellStyle name="Normal 10 9 6 7" xfId="22612"/>
    <cellStyle name="Normal 10 9 6 7 2" xfId="22613"/>
    <cellStyle name="Normal 10 9 6 7 2 2" xfId="22614"/>
    <cellStyle name="Normal 10 9 6 7 3" xfId="22615"/>
    <cellStyle name="Normal 10 9 6 8" xfId="22616"/>
    <cellStyle name="Normal 10 9 6 8 2" xfId="22617"/>
    <cellStyle name="Normal 10 9 6 9" xfId="22618"/>
    <cellStyle name="Normal 10 9 7" xfId="22619"/>
    <cellStyle name="Normal 10 9 7 2" xfId="22620"/>
    <cellStyle name="Normal 10 9 7 2 2" xfId="22621"/>
    <cellStyle name="Normal 10 9 7 2 2 2" xfId="22622"/>
    <cellStyle name="Normal 10 9 7 2 3" xfId="22623"/>
    <cellStyle name="Normal 10 9 7 3" xfId="22624"/>
    <cellStyle name="Normal 10 9 7 3 2" xfId="22625"/>
    <cellStyle name="Normal 10 9 7 4" xfId="22626"/>
    <cellStyle name="Normal 10 9 8" xfId="22627"/>
    <cellStyle name="Normal 10 9 8 2" xfId="22628"/>
    <cellStyle name="Normal 10 9 8 2 2" xfId="22629"/>
    <cellStyle name="Normal 10 9 8 2 2 2" xfId="22630"/>
    <cellStyle name="Normal 10 9 8 2 3" xfId="22631"/>
    <cellStyle name="Normal 10 9 8 3" xfId="22632"/>
    <cellStyle name="Normal 10 9 8 3 2" xfId="22633"/>
    <cellStyle name="Normal 10 9 8 4" xfId="22634"/>
    <cellStyle name="Normal 10 9 9" xfId="22635"/>
    <cellStyle name="Normal 10 9 9 2" xfId="22636"/>
    <cellStyle name="Normal 10 9 9 2 2" xfId="22637"/>
    <cellStyle name="Normal 10 9 9 2 2 2" xfId="22638"/>
    <cellStyle name="Normal 10 9 9 2 3" xfId="22639"/>
    <cellStyle name="Normal 10 9 9 3" xfId="22640"/>
    <cellStyle name="Normal 10 9 9 3 2" xfId="22641"/>
    <cellStyle name="Normal 10 9 9 4" xfId="22642"/>
    <cellStyle name="Normal 11" xfId="22643"/>
    <cellStyle name="Normal 11 2" xfId="22644"/>
    <cellStyle name="Normal 11 2 2" xfId="22645"/>
    <cellStyle name="Normal 11 3" xfId="22646"/>
    <cellStyle name="Normal 12" xfId="22647"/>
    <cellStyle name="Normal 12 10" xfId="22648"/>
    <cellStyle name="Normal 12 10 2" xfId="22649"/>
    <cellStyle name="Normal 12 10 2 2" xfId="22650"/>
    <cellStyle name="Normal 12 10 2 2 2" xfId="22651"/>
    <cellStyle name="Normal 12 10 2 3" xfId="22652"/>
    <cellStyle name="Normal 12 10 3" xfId="22653"/>
    <cellStyle name="Normal 12 10 3 2" xfId="22654"/>
    <cellStyle name="Normal 12 10 4" xfId="22655"/>
    <cellStyle name="Normal 12 11" xfId="22656"/>
    <cellStyle name="Normal 12 11 2" xfId="22657"/>
    <cellStyle name="Normal 12 11 2 2" xfId="22658"/>
    <cellStyle name="Normal 12 11 2 2 2" xfId="22659"/>
    <cellStyle name="Normal 12 11 2 3" xfId="22660"/>
    <cellStyle name="Normal 12 11 3" xfId="22661"/>
    <cellStyle name="Normal 12 11 3 2" xfId="22662"/>
    <cellStyle name="Normal 12 11 4" xfId="22663"/>
    <cellStyle name="Normal 12 12" xfId="22664"/>
    <cellStyle name="Normal 12 12 2" xfId="22665"/>
    <cellStyle name="Normal 12 12 2 2" xfId="22666"/>
    <cellStyle name="Normal 12 12 3" xfId="22667"/>
    <cellStyle name="Normal 12 13" xfId="22668"/>
    <cellStyle name="Normal 12 13 2" xfId="22669"/>
    <cellStyle name="Normal 12 14" xfId="22670"/>
    <cellStyle name="Normal 12 15" xfId="22671"/>
    <cellStyle name="Normal 12 2" xfId="22672"/>
    <cellStyle name="Normal 12 2 10" xfId="22673"/>
    <cellStyle name="Normal 12 2 10 2" xfId="22674"/>
    <cellStyle name="Normal 12 2 10 2 2" xfId="22675"/>
    <cellStyle name="Normal 12 2 10 3" xfId="22676"/>
    <cellStyle name="Normal 12 2 11" xfId="22677"/>
    <cellStyle name="Normal 12 2 11 2" xfId="22678"/>
    <cellStyle name="Normal 12 2 12" xfId="22679"/>
    <cellStyle name="Normal 12 2 2" xfId="22680"/>
    <cellStyle name="Normal 12 2 2 2" xfId="22681"/>
    <cellStyle name="Normal 12 2 2 2 2" xfId="22682"/>
    <cellStyle name="Normal 12 2 2 2 2 2" xfId="22683"/>
    <cellStyle name="Normal 12 2 2 2 2 2 2" xfId="22684"/>
    <cellStyle name="Normal 12 2 2 2 2 3" xfId="22685"/>
    <cellStyle name="Normal 12 2 2 2 3" xfId="22686"/>
    <cellStyle name="Normal 12 2 2 2 3 2" xfId="22687"/>
    <cellStyle name="Normal 12 2 2 2 4" xfId="22688"/>
    <cellStyle name="Normal 12 2 2 3" xfId="22689"/>
    <cellStyle name="Normal 12 2 2 3 2" xfId="22690"/>
    <cellStyle name="Normal 12 2 2 3 2 2" xfId="22691"/>
    <cellStyle name="Normal 12 2 2 3 2 2 2" xfId="22692"/>
    <cellStyle name="Normal 12 2 2 3 2 3" xfId="22693"/>
    <cellStyle name="Normal 12 2 2 3 3" xfId="22694"/>
    <cellStyle name="Normal 12 2 2 3 3 2" xfId="22695"/>
    <cellStyle name="Normal 12 2 2 3 4" xfId="22696"/>
    <cellStyle name="Normal 12 2 2 4" xfId="22697"/>
    <cellStyle name="Normal 12 2 2 4 2" xfId="22698"/>
    <cellStyle name="Normal 12 2 2 4 2 2" xfId="22699"/>
    <cellStyle name="Normal 12 2 2 4 2 2 2" xfId="22700"/>
    <cellStyle name="Normal 12 2 2 4 2 3" xfId="22701"/>
    <cellStyle name="Normal 12 2 2 4 3" xfId="22702"/>
    <cellStyle name="Normal 12 2 2 4 3 2" xfId="22703"/>
    <cellStyle name="Normal 12 2 2 4 4" xfId="22704"/>
    <cellStyle name="Normal 12 2 2 5" xfId="22705"/>
    <cellStyle name="Normal 12 2 2 5 2" xfId="22706"/>
    <cellStyle name="Normal 12 2 2 5 2 2" xfId="22707"/>
    <cellStyle name="Normal 12 2 2 5 2 2 2" xfId="22708"/>
    <cellStyle name="Normal 12 2 2 5 2 3" xfId="22709"/>
    <cellStyle name="Normal 12 2 2 5 3" xfId="22710"/>
    <cellStyle name="Normal 12 2 2 5 3 2" xfId="22711"/>
    <cellStyle name="Normal 12 2 2 5 4" xfId="22712"/>
    <cellStyle name="Normal 12 2 2 6" xfId="22713"/>
    <cellStyle name="Normal 12 2 2 6 2" xfId="22714"/>
    <cellStyle name="Normal 12 2 2 6 2 2" xfId="22715"/>
    <cellStyle name="Normal 12 2 2 6 2 2 2" xfId="22716"/>
    <cellStyle name="Normal 12 2 2 6 2 3" xfId="22717"/>
    <cellStyle name="Normal 12 2 2 6 3" xfId="22718"/>
    <cellStyle name="Normal 12 2 2 6 3 2" xfId="22719"/>
    <cellStyle name="Normal 12 2 2 6 4" xfId="22720"/>
    <cellStyle name="Normal 12 2 2 7" xfId="22721"/>
    <cellStyle name="Normal 12 2 2 7 2" xfId="22722"/>
    <cellStyle name="Normal 12 2 2 7 2 2" xfId="22723"/>
    <cellStyle name="Normal 12 2 2 7 3" xfId="22724"/>
    <cellStyle name="Normal 12 2 2 8" xfId="22725"/>
    <cellStyle name="Normal 12 2 2 8 2" xfId="22726"/>
    <cellStyle name="Normal 12 2 2 9" xfId="22727"/>
    <cellStyle name="Normal 12 2 3" xfId="22728"/>
    <cellStyle name="Normal 12 2 3 2" xfId="22729"/>
    <cellStyle name="Normal 12 2 3 2 2" xfId="22730"/>
    <cellStyle name="Normal 12 2 3 2 2 2" xfId="22731"/>
    <cellStyle name="Normal 12 2 3 2 2 2 2" xfId="22732"/>
    <cellStyle name="Normal 12 2 3 2 2 3" xfId="22733"/>
    <cellStyle name="Normal 12 2 3 2 3" xfId="22734"/>
    <cellStyle name="Normal 12 2 3 2 3 2" xfId="22735"/>
    <cellStyle name="Normal 12 2 3 2 4" xfId="22736"/>
    <cellStyle name="Normal 12 2 3 3" xfId="22737"/>
    <cellStyle name="Normal 12 2 3 3 2" xfId="22738"/>
    <cellStyle name="Normal 12 2 3 3 2 2" xfId="22739"/>
    <cellStyle name="Normal 12 2 3 3 2 2 2" xfId="22740"/>
    <cellStyle name="Normal 12 2 3 3 2 3" xfId="22741"/>
    <cellStyle name="Normal 12 2 3 3 3" xfId="22742"/>
    <cellStyle name="Normal 12 2 3 3 3 2" xfId="22743"/>
    <cellStyle name="Normal 12 2 3 3 4" xfId="22744"/>
    <cellStyle name="Normal 12 2 3 4" xfId="22745"/>
    <cellStyle name="Normal 12 2 3 4 2" xfId="22746"/>
    <cellStyle name="Normal 12 2 3 4 2 2" xfId="22747"/>
    <cellStyle name="Normal 12 2 3 4 2 2 2" xfId="22748"/>
    <cellStyle name="Normal 12 2 3 4 2 3" xfId="22749"/>
    <cellStyle name="Normal 12 2 3 4 3" xfId="22750"/>
    <cellStyle name="Normal 12 2 3 4 3 2" xfId="22751"/>
    <cellStyle name="Normal 12 2 3 4 4" xfId="22752"/>
    <cellStyle name="Normal 12 2 3 5" xfId="22753"/>
    <cellStyle name="Normal 12 2 3 5 2" xfId="22754"/>
    <cellStyle name="Normal 12 2 3 5 2 2" xfId="22755"/>
    <cellStyle name="Normal 12 2 3 5 2 2 2" xfId="22756"/>
    <cellStyle name="Normal 12 2 3 5 2 3" xfId="22757"/>
    <cellStyle name="Normal 12 2 3 5 3" xfId="22758"/>
    <cellStyle name="Normal 12 2 3 5 3 2" xfId="22759"/>
    <cellStyle name="Normal 12 2 3 5 4" xfId="22760"/>
    <cellStyle name="Normal 12 2 3 6" xfId="22761"/>
    <cellStyle name="Normal 12 2 3 6 2" xfId="22762"/>
    <cellStyle name="Normal 12 2 3 6 2 2" xfId="22763"/>
    <cellStyle name="Normal 12 2 3 6 2 2 2" xfId="22764"/>
    <cellStyle name="Normal 12 2 3 6 2 3" xfId="22765"/>
    <cellStyle name="Normal 12 2 3 6 3" xfId="22766"/>
    <cellStyle name="Normal 12 2 3 6 3 2" xfId="22767"/>
    <cellStyle name="Normal 12 2 3 6 4" xfId="22768"/>
    <cellStyle name="Normal 12 2 3 7" xfId="22769"/>
    <cellStyle name="Normal 12 2 3 7 2" xfId="22770"/>
    <cellStyle name="Normal 12 2 3 7 2 2" xfId="22771"/>
    <cellStyle name="Normal 12 2 3 7 3" xfId="22772"/>
    <cellStyle name="Normal 12 2 3 8" xfId="22773"/>
    <cellStyle name="Normal 12 2 3 8 2" xfId="22774"/>
    <cellStyle name="Normal 12 2 3 9" xfId="22775"/>
    <cellStyle name="Normal 12 2 4" xfId="22776"/>
    <cellStyle name="Normal 12 2 4 2" xfId="22777"/>
    <cellStyle name="Normal 12 2 4 2 2" xfId="22778"/>
    <cellStyle name="Normal 12 2 4 2 2 2" xfId="22779"/>
    <cellStyle name="Normal 12 2 4 2 2 2 2" xfId="22780"/>
    <cellStyle name="Normal 12 2 4 2 2 3" xfId="22781"/>
    <cellStyle name="Normal 12 2 4 2 3" xfId="22782"/>
    <cellStyle name="Normal 12 2 4 2 3 2" xfId="22783"/>
    <cellStyle name="Normal 12 2 4 2 4" xfId="22784"/>
    <cellStyle name="Normal 12 2 4 3" xfId="22785"/>
    <cellStyle name="Normal 12 2 4 3 2" xfId="22786"/>
    <cellStyle name="Normal 12 2 4 3 2 2" xfId="22787"/>
    <cellStyle name="Normal 12 2 4 3 2 2 2" xfId="22788"/>
    <cellStyle name="Normal 12 2 4 3 2 3" xfId="22789"/>
    <cellStyle name="Normal 12 2 4 3 3" xfId="22790"/>
    <cellStyle name="Normal 12 2 4 3 3 2" xfId="22791"/>
    <cellStyle name="Normal 12 2 4 3 4" xfId="22792"/>
    <cellStyle name="Normal 12 2 4 4" xfId="22793"/>
    <cellStyle name="Normal 12 2 4 4 2" xfId="22794"/>
    <cellStyle name="Normal 12 2 4 4 2 2" xfId="22795"/>
    <cellStyle name="Normal 12 2 4 4 2 2 2" xfId="22796"/>
    <cellStyle name="Normal 12 2 4 4 2 3" xfId="22797"/>
    <cellStyle name="Normal 12 2 4 4 3" xfId="22798"/>
    <cellStyle name="Normal 12 2 4 4 3 2" xfId="22799"/>
    <cellStyle name="Normal 12 2 4 4 4" xfId="22800"/>
    <cellStyle name="Normal 12 2 4 5" xfId="22801"/>
    <cellStyle name="Normal 12 2 4 5 2" xfId="22802"/>
    <cellStyle name="Normal 12 2 4 5 2 2" xfId="22803"/>
    <cellStyle name="Normal 12 2 4 5 2 2 2" xfId="22804"/>
    <cellStyle name="Normal 12 2 4 5 2 3" xfId="22805"/>
    <cellStyle name="Normal 12 2 4 5 3" xfId="22806"/>
    <cellStyle name="Normal 12 2 4 5 3 2" xfId="22807"/>
    <cellStyle name="Normal 12 2 4 5 4" xfId="22808"/>
    <cellStyle name="Normal 12 2 4 6" xfId="22809"/>
    <cellStyle name="Normal 12 2 4 6 2" xfId="22810"/>
    <cellStyle name="Normal 12 2 4 6 2 2" xfId="22811"/>
    <cellStyle name="Normal 12 2 4 6 2 2 2" xfId="22812"/>
    <cellStyle name="Normal 12 2 4 6 2 3" xfId="22813"/>
    <cellStyle name="Normal 12 2 4 6 3" xfId="22814"/>
    <cellStyle name="Normal 12 2 4 6 3 2" xfId="22815"/>
    <cellStyle name="Normal 12 2 4 6 4" xfId="22816"/>
    <cellStyle name="Normal 12 2 4 7" xfId="22817"/>
    <cellStyle name="Normal 12 2 4 7 2" xfId="22818"/>
    <cellStyle name="Normal 12 2 4 7 2 2" xfId="22819"/>
    <cellStyle name="Normal 12 2 4 7 3" xfId="22820"/>
    <cellStyle name="Normal 12 2 4 8" xfId="22821"/>
    <cellStyle name="Normal 12 2 4 8 2" xfId="22822"/>
    <cellStyle name="Normal 12 2 4 9" xfId="22823"/>
    <cellStyle name="Normal 12 2 5" xfId="22824"/>
    <cellStyle name="Normal 12 2 5 2" xfId="22825"/>
    <cellStyle name="Normal 12 2 5 2 2" xfId="22826"/>
    <cellStyle name="Normal 12 2 5 2 2 2" xfId="22827"/>
    <cellStyle name="Normal 12 2 5 2 3" xfId="22828"/>
    <cellStyle name="Normal 12 2 5 3" xfId="22829"/>
    <cellStyle name="Normal 12 2 5 3 2" xfId="22830"/>
    <cellStyle name="Normal 12 2 5 4" xfId="22831"/>
    <cellStyle name="Normal 12 2 6" xfId="22832"/>
    <cellStyle name="Normal 12 2 6 2" xfId="22833"/>
    <cellStyle name="Normal 12 2 6 2 2" xfId="22834"/>
    <cellStyle name="Normal 12 2 6 2 2 2" xfId="22835"/>
    <cellStyle name="Normal 12 2 6 2 3" xfId="22836"/>
    <cellStyle name="Normal 12 2 6 3" xfId="22837"/>
    <cellStyle name="Normal 12 2 6 3 2" xfId="22838"/>
    <cellStyle name="Normal 12 2 6 4" xfId="22839"/>
    <cellStyle name="Normal 12 2 7" xfId="22840"/>
    <cellStyle name="Normal 12 2 7 2" xfId="22841"/>
    <cellStyle name="Normal 12 2 7 2 2" xfId="22842"/>
    <cellStyle name="Normal 12 2 7 2 2 2" xfId="22843"/>
    <cellStyle name="Normal 12 2 7 2 3" xfId="22844"/>
    <cellStyle name="Normal 12 2 7 3" xfId="22845"/>
    <cellStyle name="Normal 12 2 7 3 2" xfId="22846"/>
    <cellStyle name="Normal 12 2 7 4" xfId="22847"/>
    <cellStyle name="Normal 12 2 8" xfId="22848"/>
    <cellStyle name="Normal 12 2 8 2" xfId="22849"/>
    <cellStyle name="Normal 12 2 8 2 2" xfId="22850"/>
    <cellStyle name="Normal 12 2 8 2 2 2" xfId="22851"/>
    <cellStyle name="Normal 12 2 8 2 3" xfId="22852"/>
    <cellStyle name="Normal 12 2 8 3" xfId="22853"/>
    <cellStyle name="Normal 12 2 8 3 2" xfId="22854"/>
    <cellStyle name="Normal 12 2 8 4" xfId="22855"/>
    <cellStyle name="Normal 12 2 9" xfId="22856"/>
    <cellStyle name="Normal 12 2 9 2" xfId="22857"/>
    <cellStyle name="Normal 12 2 9 2 2" xfId="22858"/>
    <cellStyle name="Normal 12 2 9 2 2 2" xfId="22859"/>
    <cellStyle name="Normal 12 2 9 2 3" xfId="22860"/>
    <cellStyle name="Normal 12 2 9 3" xfId="22861"/>
    <cellStyle name="Normal 12 2 9 3 2" xfId="22862"/>
    <cellStyle name="Normal 12 2 9 4" xfId="22863"/>
    <cellStyle name="Normal 12 3" xfId="22864"/>
    <cellStyle name="Normal 12 3 10" xfId="22865"/>
    <cellStyle name="Normal 12 3 10 2" xfId="22866"/>
    <cellStyle name="Normal 12 3 10 2 2" xfId="22867"/>
    <cellStyle name="Normal 12 3 10 3" xfId="22868"/>
    <cellStyle name="Normal 12 3 11" xfId="22869"/>
    <cellStyle name="Normal 12 3 11 2" xfId="22870"/>
    <cellStyle name="Normal 12 3 12" xfId="22871"/>
    <cellStyle name="Normal 12 3 2" xfId="22872"/>
    <cellStyle name="Normal 12 3 2 2" xfId="22873"/>
    <cellStyle name="Normal 12 3 2 2 2" xfId="22874"/>
    <cellStyle name="Normal 12 3 2 2 2 2" xfId="22875"/>
    <cellStyle name="Normal 12 3 2 2 2 2 2" xfId="22876"/>
    <cellStyle name="Normal 12 3 2 2 2 3" xfId="22877"/>
    <cellStyle name="Normal 12 3 2 2 3" xfId="22878"/>
    <cellStyle name="Normal 12 3 2 2 3 2" xfId="22879"/>
    <cellStyle name="Normal 12 3 2 2 4" xfId="22880"/>
    <cellStyle name="Normal 12 3 2 3" xfId="22881"/>
    <cellStyle name="Normal 12 3 2 3 2" xfId="22882"/>
    <cellStyle name="Normal 12 3 2 3 2 2" xfId="22883"/>
    <cellStyle name="Normal 12 3 2 3 2 2 2" xfId="22884"/>
    <cellStyle name="Normal 12 3 2 3 2 3" xfId="22885"/>
    <cellStyle name="Normal 12 3 2 3 3" xfId="22886"/>
    <cellStyle name="Normal 12 3 2 3 3 2" xfId="22887"/>
    <cellStyle name="Normal 12 3 2 3 4" xfId="22888"/>
    <cellStyle name="Normal 12 3 2 4" xfId="22889"/>
    <cellStyle name="Normal 12 3 2 4 2" xfId="22890"/>
    <cellStyle name="Normal 12 3 2 4 2 2" xfId="22891"/>
    <cellStyle name="Normal 12 3 2 4 2 2 2" xfId="22892"/>
    <cellStyle name="Normal 12 3 2 4 2 3" xfId="22893"/>
    <cellStyle name="Normal 12 3 2 4 3" xfId="22894"/>
    <cellStyle name="Normal 12 3 2 4 3 2" xfId="22895"/>
    <cellStyle name="Normal 12 3 2 4 4" xfId="22896"/>
    <cellStyle name="Normal 12 3 2 5" xfId="22897"/>
    <cellStyle name="Normal 12 3 2 5 2" xfId="22898"/>
    <cellStyle name="Normal 12 3 2 5 2 2" xfId="22899"/>
    <cellStyle name="Normal 12 3 2 5 2 2 2" xfId="22900"/>
    <cellStyle name="Normal 12 3 2 5 2 3" xfId="22901"/>
    <cellStyle name="Normal 12 3 2 5 3" xfId="22902"/>
    <cellStyle name="Normal 12 3 2 5 3 2" xfId="22903"/>
    <cellStyle name="Normal 12 3 2 5 4" xfId="22904"/>
    <cellStyle name="Normal 12 3 2 6" xfId="22905"/>
    <cellStyle name="Normal 12 3 2 6 2" xfId="22906"/>
    <cellStyle name="Normal 12 3 2 6 2 2" xfId="22907"/>
    <cellStyle name="Normal 12 3 2 6 2 2 2" xfId="22908"/>
    <cellStyle name="Normal 12 3 2 6 2 3" xfId="22909"/>
    <cellStyle name="Normal 12 3 2 6 3" xfId="22910"/>
    <cellStyle name="Normal 12 3 2 6 3 2" xfId="22911"/>
    <cellStyle name="Normal 12 3 2 6 4" xfId="22912"/>
    <cellStyle name="Normal 12 3 2 7" xfId="22913"/>
    <cellStyle name="Normal 12 3 2 7 2" xfId="22914"/>
    <cellStyle name="Normal 12 3 2 7 2 2" xfId="22915"/>
    <cellStyle name="Normal 12 3 2 7 3" xfId="22916"/>
    <cellStyle name="Normal 12 3 2 8" xfId="22917"/>
    <cellStyle name="Normal 12 3 2 8 2" xfId="22918"/>
    <cellStyle name="Normal 12 3 2 9" xfId="22919"/>
    <cellStyle name="Normal 12 3 3" xfId="22920"/>
    <cellStyle name="Normal 12 3 3 2" xfId="22921"/>
    <cellStyle name="Normal 12 3 3 2 2" xfId="22922"/>
    <cellStyle name="Normal 12 3 3 2 2 2" xfId="22923"/>
    <cellStyle name="Normal 12 3 3 2 2 2 2" xfId="22924"/>
    <cellStyle name="Normal 12 3 3 2 2 3" xfId="22925"/>
    <cellStyle name="Normal 12 3 3 2 3" xfId="22926"/>
    <cellStyle name="Normal 12 3 3 2 3 2" xfId="22927"/>
    <cellStyle name="Normal 12 3 3 2 4" xfId="22928"/>
    <cellStyle name="Normal 12 3 3 3" xfId="22929"/>
    <cellStyle name="Normal 12 3 3 3 2" xfId="22930"/>
    <cellStyle name="Normal 12 3 3 3 2 2" xfId="22931"/>
    <cellStyle name="Normal 12 3 3 3 2 2 2" xfId="22932"/>
    <cellStyle name="Normal 12 3 3 3 2 3" xfId="22933"/>
    <cellStyle name="Normal 12 3 3 3 3" xfId="22934"/>
    <cellStyle name="Normal 12 3 3 3 3 2" xfId="22935"/>
    <cellStyle name="Normal 12 3 3 3 4" xfId="22936"/>
    <cellStyle name="Normal 12 3 3 4" xfId="22937"/>
    <cellStyle name="Normal 12 3 3 4 2" xfId="22938"/>
    <cellStyle name="Normal 12 3 3 4 2 2" xfId="22939"/>
    <cellStyle name="Normal 12 3 3 4 2 2 2" xfId="22940"/>
    <cellStyle name="Normal 12 3 3 4 2 3" xfId="22941"/>
    <cellStyle name="Normal 12 3 3 4 3" xfId="22942"/>
    <cellStyle name="Normal 12 3 3 4 3 2" xfId="22943"/>
    <cellStyle name="Normal 12 3 3 4 4" xfId="22944"/>
    <cellStyle name="Normal 12 3 3 5" xfId="22945"/>
    <cellStyle name="Normal 12 3 3 5 2" xfId="22946"/>
    <cellStyle name="Normal 12 3 3 5 2 2" xfId="22947"/>
    <cellStyle name="Normal 12 3 3 5 2 2 2" xfId="22948"/>
    <cellStyle name="Normal 12 3 3 5 2 3" xfId="22949"/>
    <cellStyle name="Normal 12 3 3 5 3" xfId="22950"/>
    <cellStyle name="Normal 12 3 3 5 3 2" xfId="22951"/>
    <cellStyle name="Normal 12 3 3 5 4" xfId="22952"/>
    <cellStyle name="Normal 12 3 3 6" xfId="22953"/>
    <cellStyle name="Normal 12 3 3 6 2" xfId="22954"/>
    <cellStyle name="Normal 12 3 3 6 2 2" xfId="22955"/>
    <cellStyle name="Normal 12 3 3 6 2 2 2" xfId="22956"/>
    <cellStyle name="Normal 12 3 3 6 2 3" xfId="22957"/>
    <cellStyle name="Normal 12 3 3 6 3" xfId="22958"/>
    <cellStyle name="Normal 12 3 3 6 3 2" xfId="22959"/>
    <cellStyle name="Normal 12 3 3 6 4" xfId="22960"/>
    <cellStyle name="Normal 12 3 3 7" xfId="22961"/>
    <cellStyle name="Normal 12 3 3 7 2" xfId="22962"/>
    <cellStyle name="Normal 12 3 3 7 2 2" xfId="22963"/>
    <cellStyle name="Normal 12 3 3 7 3" xfId="22964"/>
    <cellStyle name="Normal 12 3 3 8" xfId="22965"/>
    <cellStyle name="Normal 12 3 3 8 2" xfId="22966"/>
    <cellStyle name="Normal 12 3 3 9" xfId="22967"/>
    <cellStyle name="Normal 12 3 4" xfId="22968"/>
    <cellStyle name="Normal 12 3 4 2" xfId="22969"/>
    <cellStyle name="Normal 12 3 4 2 2" xfId="22970"/>
    <cellStyle name="Normal 12 3 4 2 2 2" xfId="22971"/>
    <cellStyle name="Normal 12 3 4 2 2 2 2" xfId="22972"/>
    <cellStyle name="Normal 12 3 4 2 2 3" xfId="22973"/>
    <cellStyle name="Normal 12 3 4 2 3" xfId="22974"/>
    <cellStyle name="Normal 12 3 4 2 3 2" xfId="22975"/>
    <cellStyle name="Normal 12 3 4 2 4" xfId="22976"/>
    <cellStyle name="Normal 12 3 4 3" xfId="22977"/>
    <cellStyle name="Normal 12 3 4 3 2" xfId="22978"/>
    <cellStyle name="Normal 12 3 4 3 2 2" xfId="22979"/>
    <cellStyle name="Normal 12 3 4 3 2 2 2" xfId="22980"/>
    <cellStyle name="Normal 12 3 4 3 2 3" xfId="22981"/>
    <cellStyle name="Normal 12 3 4 3 3" xfId="22982"/>
    <cellStyle name="Normal 12 3 4 3 3 2" xfId="22983"/>
    <cellStyle name="Normal 12 3 4 3 4" xfId="22984"/>
    <cellStyle name="Normal 12 3 4 4" xfId="22985"/>
    <cellStyle name="Normal 12 3 4 4 2" xfId="22986"/>
    <cellStyle name="Normal 12 3 4 4 2 2" xfId="22987"/>
    <cellStyle name="Normal 12 3 4 4 2 2 2" xfId="22988"/>
    <cellStyle name="Normal 12 3 4 4 2 3" xfId="22989"/>
    <cellStyle name="Normal 12 3 4 4 3" xfId="22990"/>
    <cellStyle name="Normal 12 3 4 4 3 2" xfId="22991"/>
    <cellStyle name="Normal 12 3 4 4 4" xfId="22992"/>
    <cellStyle name="Normal 12 3 4 5" xfId="22993"/>
    <cellStyle name="Normal 12 3 4 5 2" xfId="22994"/>
    <cellStyle name="Normal 12 3 4 5 2 2" xfId="22995"/>
    <cellStyle name="Normal 12 3 4 5 2 2 2" xfId="22996"/>
    <cellStyle name="Normal 12 3 4 5 2 3" xfId="22997"/>
    <cellStyle name="Normal 12 3 4 5 3" xfId="22998"/>
    <cellStyle name="Normal 12 3 4 5 3 2" xfId="22999"/>
    <cellStyle name="Normal 12 3 4 5 4" xfId="23000"/>
    <cellStyle name="Normal 12 3 4 6" xfId="23001"/>
    <cellStyle name="Normal 12 3 4 6 2" xfId="23002"/>
    <cellStyle name="Normal 12 3 4 6 2 2" xfId="23003"/>
    <cellStyle name="Normal 12 3 4 6 2 2 2" xfId="23004"/>
    <cellStyle name="Normal 12 3 4 6 2 3" xfId="23005"/>
    <cellStyle name="Normal 12 3 4 6 3" xfId="23006"/>
    <cellStyle name="Normal 12 3 4 6 3 2" xfId="23007"/>
    <cellStyle name="Normal 12 3 4 6 4" xfId="23008"/>
    <cellStyle name="Normal 12 3 4 7" xfId="23009"/>
    <cellStyle name="Normal 12 3 4 7 2" xfId="23010"/>
    <cellStyle name="Normal 12 3 4 7 2 2" xfId="23011"/>
    <cellStyle name="Normal 12 3 4 7 3" xfId="23012"/>
    <cellStyle name="Normal 12 3 4 8" xfId="23013"/>
    <cellStyle name="Normal 12 3 4 8 2" xfId="23014"/>
    <cellStyle name="Normal 12 3 4 9" xfId="23015"/>
    <cellStyle name="Normal 12 3 5" xfId="23016"/>
    <cellStyle name="Normal 12 3 5 2" xfId="23017"/>
    <cellStyle name="Normal 12 3 5 2 2" xfId="23018"/>
    <cellStyle name="Normal 12 3 5 2 2 2" xfId="23019"/>
    <cellStyle name="Normal 12 3 5 2 3" xfId="23020"/>
    <cellStyle name="Normal 12 3 5 3" xfId="23021"/>
    <cellStyle name="Normal 12 3 5 3 2" xfId="23022"/>
    <cellStyle name="Normal 12 3 5 4" xfId="23023"/>
    <cellStyle name="Normal 12 3 6" xfId="23024"/>
    <cellStyle name="Normal 12 3 6 2" xfId="23025"/>
    <cellStyle name="Normal 12 3 6 2 2" xfId="23026"/>
    <cellStyle name="Normal 12 3 6 2 2 2" xfId="23027"/>
    <cellStyle name="Normal 12 3 6 2 3" xfId="23028"/>
    <cellStyle name="Normal 12 3 6 3" xfId="23029"/>
    <cellStyle name="Normal 12 3 6 3 2" xfId="23030"/>
    <cellStyle name="Normal 12 3 6 4" xfId="23031"/>
    <cellStyle name="Normal 12 3 7" xfId="23032"/>
    <cellStyle name="Normal 12 3 7 2" xfId="23033"/>
    <cellStyle name="Normal 12 3 7 2 2" xfId="23034"/>
    <cellStyle name="Normal 12 3 7 2 2 2" xfId="23035"/>
    <cellStyle name="Normal 12 3 7 2 3" xfId="23036"/>
    <cellStyle name="Normal 12 3 7 3" xfId="23037"/>
    <cellStyle name="Normal 12 3 7 3 2" xfId="23038"/>
    <cellStyle name="Normal 12 3 7 4" xfId="23039"/>
    <cellStyle name="Normal 12 3 8" xfId="23040"/>
    <cellStyle name="Normal 12 3 8 2" xfId="23041"/>
    <cellStyle name="Normal 12 3 8 2 2" xfId="23042"/>
    <cellStyle name="Normal 12 3 8 2 2 2" xfId="23043"/>
    <cellStyle name="Normal 12 3 8 2 3" xfId="23044"/>
    <cellStyle name="Normal 12 3 8 3" xfId="23045"/>
    <cellStyle name="Normal 12 3 8 3 2" xfId="23046"/>
    <cellStyle name="Normal 12 3 8 4" xfId="23047"/>
    <cellStyle name="Normal 12 3 9" xfId="23048"/>
    <cellStyle name="Normal 12 3 9 2" xfId="23049"/>
    <cellStyle name="Normal 12 3 9 2 2" xfId="23050"/>
    <cellStyle name="Normal 12 3 9 2 2 2" xfId="23051"/>
    <cellStyle name="Normal 12 3 9 2 3" xfId="23052"/>
    <cellStyle name="Normal 12 3 9 3" xfId="23053"/>
    <cellStyle name="Normal 12 3 9 3 2" xfId="23054"/>
    <cellStyle name="Normal 12 3 9 4" xfId="23055"/>
    <cellStyle name="Normal 12 4" xfId="23056"/>
    <cellStyle name="Normal 12 4 2" xfId="23057"/>
    <cellStyle name="Normal 12 4 2 2" xfId="23058"/>
    <cellStyle name="Normal 12 4 2 2 2" xfId="23059"/>
    <cellStyle name="Normal 12 4 2 2 2 2" xfId="23060"/>
    <cellStyle name="Normal 12 4 2 2 3" xfId="23061"/>
    <cellStyle name="Normal 12 4 2 3" xfId="23062"/>
    <cellStyle name="Normal 12 4 2 3 2" xfId="23063"/>
    <cellStyle name="Normal 12 4 2 4" xfId="23064"/>
    <cellStyle name="Normal 12 4 3" xfId="23065"/>
    <cellStyle name="Normal 12 4 3 2" xfId="23066"/>
    <cellStyle name="Normal 12 4 3 2 2" xfId="23067"/>
    <cellStyle name="Normal 12 4 3 2 2 2" xfId="23068"/>
    <cellStyle name="Normal 12 4 3 2 3" xfId="23069"/>
    <cellStyle name="Normal 12 4 3 3" xfId="23070"/>
    <cellStyle name="Normal 12 4 3 3 2" xfId="23071"/>
    <cellStyle name="Normal 12 4 3 4" xfId="23072"/>
    <cellStyle name="Normal 12 4 4" xfId="23073"/>
    <cellStyle name="Normal 12 4 4 2" xfId="23074"/>
    <cellStyle name="Normal 12 4 4 2 2" xfId="23075"/>
    <cellStyle name="Normal 12 4 4 2 2 2" xfId="23076"/>
    <cellStyle name="Normal 12 4 4 2 3" xfId="23077"/>
    <cellStyle name="Normal 12 4 4 3" xfId="23078"/>
    <cellStyle name="Normal 12 4 4 3 2" xfId="23079"/>
    <cellStyle name="Normal 12 4 4 4" xfId="23080"/>
    <cellStyle name="Normal 12 4 5" xfId="23081"/>
    <cellStyle name="Normal 12 4 5 2" xfId="23082"/>
    <cellStyle name="Normal 12 4 5 2 2" xfId="23083"/>
    <cellStyle name="Normal 12 4 5 2 2 2" xfId="23084"/>
    <cellStyle name="Normal 12 4 5 2 3" xfId="23085"/>
    <cellStyle name="Normal 12 4 5 3" xfId="23086"/>
    <cellStyle name="Normal 12 4 5 3 2" xfId="23087"/>
    <cellStyle name="Normal 12 4 5 4" xfId="23088"/>
    <cellStyle name="Normal 12 4 6" xfId="23089"/>
    <cellStyle name="Normal 12 4 6 2" xfId="23090"/>
    <cellStyle name="Normal 12 4 6 2 2" xfId="23091"/>
    <cellStyle name="Normal 12 4 6 2 2 2" xfId="23092"/>
    <cellStyle name="Normal 12 4 6 2 3" xfId="23093"/>
    <cellStyle name="Normal 12 4 6 3" xfId="23094"/>
    <cellStyle name="Normal 12 4 6 3 2" xfId="23095"/>
    <cellStyle name="Normal 12 4 6 4" xfId="23096"/>
    <cellStyle name="Normal 12 4 7" xfId="23097"/>
    <cellStyle name="Normal 12 4 7 2" xfId="23098"/>
    <cellStyle name="Normal 12 4 7 2 2" xfId="23099"/>
    <cellStyle name="Normal 12 4 7 3" xfId="23100"/>
    <cellStyle name="Normal 12 4 8" xfId="23101"/>
    <cellStyle name="Normal 12 4 8 2" xfId="23102"/>
    <cellStyle name="Normal 12 4 9" xfId="23103"/>
    <cellStyle name="Normal 12 5" xfId="23104"/>
    <cellStyle name="Normal 12 5 2" xfId="23105"/>
    <cellStyle name="Normal 12 5 2 2" xfId="23106"/>
    <cellStyle name="Normal 12 5 2 2 2" xfId="23107"/>
    <cellStyle name="Normal 12 5 2 2 2 2" xfId="23108"/>
    <cellStyle name="Normal 12 5 2 2 3" xfId="23109"/>
    <cellStyle name="Normal 12 5 2 3" xfId="23110"/>
    <cellStyle name="Normal 12 5 2 3 2" xfId="23111"/>
    <cellStyle name="Normal 12 5 2 4" xfId="23112"/>
    <cellStyle name="Normal 12 5 3" xfId="23113"/>
    <cellStyle name="Normal 12 5 3 2" xfId="23114"/>
    <cellStyle name="Normal 12 5 3 2 2" xfId="23115"/>
    <cellStyle name="Normal 12 5 3 2 2 2" xfId="23116"/>
    <cellStyle name="Normal 12 5 3 2 3" xfId="23117"/>
    <cellStyle name="Normal 12 5 3 3" xfId="23118"/>
    <cellStyle name="Normal 12 5 3 3 2" xfId="23119"/>
    <cellStyle name="Normal 12 5 3 4" xfId="23120"/>
    <cellStyle name="Normal 12 5 4" xfId="23121"/>
    <cellStyle name="Normal 12 5 4 2" xfId="23122"/>
    <cellStyle name="Normal 12 5 4 2 2" xfId="23123"/>
    <cellStyle name="Normal 12 5 4 2 2 2" xfId="23124"/>
    <cellStyle name="Normal 12 5 4 2 3" xfId="23125"/>
    <cellStyle name="Normal 12 5 4 3" xfId="23126"/>
    <cellStyle name="Normal 12 5 4 3 2" xfId="23127"/>
    <cellStyle name="Normal 12 5 4 4" xfId="23128"/>
    <cellStyle name="Normal 12 5 5" xfId="23129"/>
    <cellStyle name="Normal 12 5 5 2" xfId="23130"/>
    <cellStyle name="Normal 12 5 5 2 2" xfId="23131"/>
    <cellStyle name="Normal 12 5 5 2 2 2" xfId="23132"/>
    <cellStyle name="Normal 12 5 5 2 3" xfId="23133"/>
    <cellStyle name="Normal 12 5 5 3" xfId="23134"/>
    <cellStyle name="Normal 12 5 5 3 2" xfId="23135"/>
    <cellStyle name="Normal 12 5 5 4" xfId="23136"/>
    <cellStyle name="Normal 12 5 6" xfId="23137"/>
    <cellStyle name="Normal 12 5 6 2" xfId="23138"/>
    <cellStyle name="Normal 12 5 6 2 2" xfId="23139"/>
    <cellStyle name="Normal 12 5 6 2 2 2" xfId="23140"/>
    <cellStyle name="Normal 12 5 6 2 3" xfId="23141"/>
    <cellStyle name="Normal 12 5 6 3" xfId="23142"/>
    <cellStyle name="Normal 12 5 6 3 2" xfId="23143"/>
    <cellStyle name="Normal 12 5 6 4" xfId="23144"/>
    <cellStyle name="Normal 12 5 7" xfId="23145"/>
    <cellStyle name="Normal 12 5 7 2" xfId="23146"/>
    <cellStyle name="Normal 12 5 7 2 2" xfId="23147"/>
    <cellStyle name="Normal 12 5 7 3" xfId="23148"/>
    <cellStyle name="Normal 12 5 8" xfId="23149"/>
    <cellStyle name="Normal 12 5 8 2" xfId="23150"/>
    <cellStyle name="Normal 12 5 9" xfId="23151"/>
    <cellStyle name="Normal 12 6" xfId="23152"/>
    <cellStyle name="Normal 12 6 2" xfId="23153"/>
    <cellStyle name="Normal 12 6 2 2" xfId="23154"/>
    <cellStyle name="Normal 12 6 2 2 2" xfId="23155"/>
    <cellStyle name="Normal 12 6 2 2 2 2" xfId="23156"/>
    <cellStyle name="Normal 12 6 2 2 3" xfId="23157"/>
    <cellStyle name="Normal 12 6 2 3" xfId="23158"/>
    <cellStyle name="Normal 12 6 2 3 2" xfId="23159"/>
    <cellStyle name="Normal 12 6 2 4" xfId="23160"/>
    <cellStyle name="Normal 12 6 3" xfId="23161"/>
    <cellStyle name="Normal 12 6 3 2" xfId="23162"/>
    <cellStyle name="Normal 12 6 3 2 2" xfId="23163"/>
    <cellStyle name="Normal 12 6 3 2 2 2" xfId="23164"/>
    <cellStyle name="Normal 12 6 3 2 3" xfId="23165"/>
    <cellStyle name="Normal 12 6 3 3" xfId="23166"/>
    <cellStyle name="Normal 12 6 3 3 2" xfId="23167"/>
    <cellStyle name="Normal 12 6 3 4" xfId="23168"/>
    <cellStyle name="Normal 12 6 4" xfId="23169"/>
    <cellStyle name="Normal 12 6 4 2" xfId="23170"/>
    <cellStyle name="Normal 12 6 4 2 2" xfId="23171"/>
    <cellStyle name="Normal 12 6 4 2 2 2" xfId="23172"/>
    <cellStyle name="Normal 12 6 4 2 3" xfId="23173"/>
    <cellStyle name="Normal 12 6 4 3" xfId="23174"/>
    <cellStyle name="Normal 12 6 4 3 2" xfId="23175"/>
    <cellStyle name="Normal 12 6 4 4" xfId="23176"/>
    <cellStyle name="Normal 12 6 5" xfId="23177"/>
    <cellStyle name="Normal 12 6 5 2" xfId="23178"/>
    <cellStyle name="Normal 12 6 5 2 2" xfId="23179"/>
    <cellStyle name="Normal 12 6 5 2 2 2" xfId="23180"/>
    <cellStyle name="Normal 12 6 5 2 3" xfId="23181"/>
    <cellStyle name="Normal 12 6 5 3" xfId="23182"/>
    <cellStyle name="Normal 12 6 5 3 2" xfId="23183"/>
    <cellStyle name="Normal 12 6 5 4" xfId="23184"/>
    <cellStyle name="Normal 12 6 6" xfId="23185"/>
    <cellStyle name="Normal 12 6 6 2" xfId="23186"/>
    <cellStyle name="Normal 12 6 6 2 2" xfId="23187"/>
    <cellStyle name="Normal 12 6 6 2 2 2" xfId="23188"/>
    <cellStyle name="Normal 12 6 6 2 3" xfId="23189"/>
    <cellStyle name="Normal 12 6 6 3" xfId="23190"/>
    <cellStyle name="Normal 12 6 6 3 2" xfId="23191"/>
    <cellStyle name="Normal 12 6 6 4" xfId="23192"/>
    <cellStyle name="Normal 12 6 7" xfId="23193"/>
    <cellStyle name="Normal 12 6 7 2" xfId="23194"/>
    <cellStyle name="Normal 12 6 7 2 2" xfId="23195"/>
    <cellStyle name="Normal 12 6 7 3" xfId="23196"/>
    <cellStyle name="Normal 12 6 8" xfId="23197"/>
    <cellStyle name="Normal 12 6 8 2" xfId="23198"/>
    <cellStyle name="Normal 12 6 9" xfId="23199"/>
    <cellStyle name="Normal 12 7" xfId="23200"/>
    <cellStyle name="Normal 12 7 2" xfId="23201"/>
    <cellStyle name="Normal 12 7 2 2" xfId="23202"/>
    <cellStyle name="Normal 12 7 2 2 2" xfId="23203"/>
    <cellStyle name="Normal 12 7 2 3" xfId="23204"/>
    <cellStyle name="Normal 12 7 3" xfId="23205"/>
    <cellStyle name="Normal 12 7 3 2" xfId="23206"/>
    <cellStyle name="Normal 12 7 4" xfId="23207"/>
    <cellStyle name="Normal 12 8" xfId="23208"/>
    <cellStyle name="Normal 12 8 2" xfId="23209"/>
    <cellStyle name="Normal 12 8 2 2" xfId="23210"/>
    <cellStyle name="Normal 12 8 2 2 2" xfId="23211"/>
    <cellStyle name="Normal 12 8 2 3" xfId="23212"/>
    <cellStyle name="Normal 12 8 3" xfId="23213"/>
    <cellStyle name="Normal 12 8 3 2" xfId="23214"/>
    <cellStyle name="Normal 12 8 4" xfId="23215"/>
    <cellStyle name="Normal 12 9" xfId="23216"/>
    <cellStyle name="Normal 12 9 2" xfId="23217"/>
    <cellStyle name="Normal 12 9 2 2" xfId="23218"/>
    <cellStyle name="Normal 12 9 2 2 2" xfId="23219"/>
    <cellStyle name="Normal 12 9 2 3" xfId="23220"/>
    <cellStyle name="Normal 12 9 3" xfId="23221"/>
    <cellStyle name="Normal 12 9 3 2" xfId="23222"/>
    <cellStyle name="Normal 12 9 4" xfId="23223"/>
    <cellStyle name="Normal 13" xfId="23224"/>
    <cellStyle name="Normal 13 2" xfId="23225"/>
    <cellStyle name="Normal 13_CE_Workbook_7_18_2012_MultiTab" xfId="23226"/>
    <cellStyle name="Normal 14" xfId="23227"/>
    <cellStyle name="Normal 14 2" xfId="23228"/>
    <cellStyle name="Normal 14 2 2" xfId="23229"/>
    <cellStyle name="Normal 14 2_CE_Workbook_7_18_2012_MultiTab" xfId="23230"/>
    <cellStyle name="Normal 14 3" xfId="23231"/>
    <cellStyle name="Normal 14 3 2" xfId="23232"/>
    <cellStyle name="Normal 14 4" xfId="23233"/>
    <cellStyle name="Normal 14 5" xfId="23234"/>
    <cellStyle name="Normal 14 6" xfId="23235"/>
    <cellStyle name="Normal 14 7" xfId="23236"/>
    <cellStyle name="Normal 14 8" xfId="23237"/>
    <cellStyle name="Normal 14_CE_Workbook_7_18_2012_MultiTab" xfId="23238"/>
    <cellStyle name="Normal 15" xfId="23239"/>
    <cellStyle name="Normal 15 2" xfId="23240"/>
    <cellStyle name="Normal 16" xfId="23241"/>
    <cellStyle name="Normal 17" xfId="23242"/>
    <cellStyle name="Normal 18" xfId="23243"/>
    <cellStyle name="Normal 19" xfId="23244"/>
    <cellStyle name="Normal 2" xfId="15"/>
    <cellStyle name="Normal 2 10" xfId="23245"/>
    <cellStyle name="Normal 2 11" xfId="23246"/>
    <cellStyle name="Normal 2 12" xfId="23247"/>
    <cellStyle name="Normal 2 13" xfId="23248"/>
    <cellStyle name="Normal 2 14" xfId="23249"/>
    <cellStyle name="Normal 2 15" xfId="23250"/>
    <cellStyle name="Normal 2 16" xfId="23251"/>
    <cellStyle name="Normal 2 17" xfId="23252"/>
    <cellStyle name="Normal 2 18" xfId="23253"/>
    <cellStyle name="Normal 2 19" xfId="23254"/>
    <cellStyle name="Normal 2 2" xfId="23255"/>
    <cellStyle name="Normal 2 2 2" xfId="23256"/>
    <cellStyle name="Normal 2 2 3" xfId="23257"/>
    <cellStyle name="Normal 2 20" xfId="23258"/>
    <cellStyle name="Normal 2 21" xfId="23259"/>
    <cellStyle name="Normal 2 22" xfId="23260"/>
    <cellStyle name="Normal 2 23" xfId="23261"/>
    <cellStyle name="Normal 2 24" xfId="23262"/>
    <cellStyle name="Normal 2 25" xfId="23263"/>
    <cellStyle name="Normal 2 26" xfId="23264"/>
    <cellStyle name="Normal 2 27" xfId="23265"/>
    <cellStyle name="Normal 2 28" xfId="23266"/>
    <cellStyle name="Normal 2 29" xfId="23267"/>
    <cellStyle name="Normal 2 3" xfId="23268"/>
    <cellStyle name="Normal 2 3 2" xfId="23269"/>
    <cellStyle name="Normal 2 3_CE_Workbook_7_18_2012_MultiTab" xfId="23270"/>
    <cellStyle name="Normal 2 30" xfId="23271"/>
    <cellStyle name="Normal 2 31" xfId="23272"/>
    <cellStyle name="Normal 2 32" xfId="23273"/>
    <cellStyle name="Normal 2 33" xfId="23274"/>
    <cellStyle name="Normal 2 34" xfId="23275"/>
    <cellStyle name="Normal 2 35" xfId="23276"/>
    <cellStyle name="Normal 2 36" xfId="23277"/>
    <cellStyle name="Normal 2 37" xfId="23278"/>
    <cellStyle name="Normal 2 38" xfId="23279"/>
    <cellStyle name="Normal 2 39" xfId="23280"/>
    <cellStyle name="Normal 2 4" xfId="23281"/>
    <cellStyle name="Normal 2 40" xfId="23282"/>
    <cellStyle name="Normal 2 41" xfId="23283"/>
    <cellStyle name="Normal 2 42" xfId="23284"/>
    <cellStyle name="Normal 2 43" xfId="23285"/>
    <cellStyle name="Normal 2 44" xfId="23286"/>
    <cellStyle name="Normal 2 45" xfId="23287"/>
    <cellStyle name="Normal 2 46" xfId="23288"/>
    <cellStyle name="Normal 2 47" xfId="23289"/>
    <cellStyle name="Normal 2 48" xfId="23290"/>
    <cellStyle name="Normal 2 49" xfId="23291"/>
    <cellStyle name="Normal 2 5" xfId="23292"/>
    <cellStyle name="Normal 2 5 2" xfId="23293"/>
    <cellStyle name="Normal 2 5 3" xfId="23294"/>
    <cellStyle name="Normal 2 5_CE_Workbook_7_18_2012_MultiTab" xfId="23295"/>
    <cellStyle name="Normal 2 50" xfId="23296"/>
    <cellStyle name="Normal 2 51" xfId="23297"/>
    <cellStyle name="Normal 2 52" xfId="23298"/>
    <cellStyle name="Normal 2 53" xfId="23299"/>
    <cellStyle name="Normal 2 54" xfId="23300"/>
    <cellStyle name="Normal 2 55" xfId="23301"/>
    <cellStyle name="Normal 2 56" xfId="23302"/>
    <cellStyle name="Normal 2 57" xfId="23303"/>
    <cellStyle name="Normal 2 58" xfId="23304"/>
    <cellStyle name="Normal 2 6" xfId="23305"/>
    <cellStyle name="Normal 2 6 2" xfId="23306"/>
    <cellStyle name="Normal 2 6 3" xfId="23307"/>
    <cellStyle name="Normal 2 7" xfId="23308"/>
    <cellStyle name="Normal 2 7 2" xfId="23309"/>
    <cellStyle name="Normal 2 8" xfId="23310"/>
    <cellStyle name="Normal 2 9" xfId="23311"/>
    <cellStyle name="Normal 2_CE_Workbook_7_18_2012_MultiTab" xfId="23312"/>
    <cellStyle name="Normal 20" xfId="23313"/>
    <cellStyle name="Normal 21" xfId="23314"/>
    <cellStyle name="Normal 22" xfId="23315"/>
    <cellStyle name="Normal 23" xfId="23316"/>
    <cellStyle name="Normal 24" xfId="23317"/>
    <cellStyle name="Normal 25" xfId="23318"/>
    <cellStyle name="Normal 26" xfId="23319"/>
    <cellStyle name="Normal 27" xfId="23320"/>
    <cellStyle name="Normal 28" xfId="23321"/>
    <cellStyle name="Normal 29" xfId="23322"/>
    <cellStyle name="Normal 3" xfId="16"/>
    <cellStyle name="Normal 3 2" xfId="23323"/>
    <cellStyle name="Normal 3 2 10" xfId="23324"/>
    <cellStyle name="Normal 3 2 10 2" xfId="23325"/>
    <cellStyle name="Normal 3 2 10 2 2" xfId="23326"/>
    <cellStyle name="Normal 3 2 10 2 2 2" xfId="23327"/>
    <cellStyle name="Normal 3 2 10 2 3" xfId="23328"/>
    <cellStyle name="Normal 3 2 10 3" xfId="23329"/>
    <cellStyle name="Normal 3 2 10 3 2" xfId="23330"/>
    <cellStyle name="Normal 3 2 10 4" xfId="23331"/>
    <cellStyle name="Normal 3 2 11" xfId="23332"/>
    <cellStyle name="Normal 3 2 11 2" xfId="23333"/>
    <cellStyle name="Normal 3 2 11 2 2" xfId="23334"/>
    <cellStyle name="Normal 3 2 11 2 2 2" xfId="23335"/>
    <cellStyle name="Normal 3 2 11 2 3" xfId="23336"/>
    <cellStyle name="Normal 3 2 11 3" xfId="23337"/>
    <cellStyle name="Normal 3 2 11 3 2" xfId="23338"/>
    <cellStyle name="Normal 3 2 11 4" xfId="23339"/>
    <cellStyle name="Normal 3 2 12" xfId="23340"/>
    <cellStyle name="Normal 3 2 12 2" xfId="23341"/>
    <cellStyle name="Normal 3 2 12 2 2" xfId="23342"/>
    <cellStyle name="Normal 3 2 12 2 2 2" xfId="23343"/>
    <cellStyle name="Normal 3 2 12 2 3" xfId="23344"/>
    <cellStyle name="Normal 3 2 12 3" xfId="23345"/>
    <cellStyle name="Normal 3 2 12 3 2" xfId="23346"/>
    <cellStyle name="Normal 3 2 12 4" xfId="23347"/>
    <cellStyle name="Normal 3 2 13" xfId="23348"/>
    <cellStyle name="Normal 3 2 13 2" xfId="23349"/>
    <cellStyle name="Normal 3 2 13 2 2" xfId="23350"/>
    <cellStyle name="Normal 3 2 13 3" xfId="23351"/>
    <cellStyle name="Normal 3 2 14" xfId="23352"/>
    <cellStyle name="Normal 3 2 14 2" xfId="23353"/>
    <cellStyle name="Normal 3 2 15" xfId="23354"/>
    <cellStyle name="Normal 3 2 16" xfId="23355"/>
    <cellStyle name="Normal 3 2 2" xfId="23356"/>
    <cellStyle name="Normal 3 2 2 10" xfId="23357"/>
    <cellStyle name="Normal 3 2 2 10 2" xfId="23358"/>
    <cellStyle name="Normal 3 2 2 10 2 2" xfId="23359"/>
    <cellStyle name="Normal 3 2 2 10 2 2 2" xfId="23360"/>
    <cellStyle name="Normal 3 2 2 10 2 3" xfId="23361"/>
    <cellStyle name="Normal 3 2 2 10 3" xfId="23362"/>
    <cellStyle name="Normal 3 2 2 10 3 2" xfId="23363"/>
    <cellStyle name="Normal 3 2 2 10 4" xfId="23364"/>
    <cellStyle name="Normal 3 2 2 11" xfId="23365"/>
    <cellStyle name="Normal 3 2 2 11 2" xfId="23366"/>
    <cellStyle name="Normal 3 2 2 11 2 2" xfId="23367"/>
    <cellStyle name="Normal 3 2 2 11 2 2 2" xfId="23368"/>
    <cellStyle name="Normal 3 2 2 11 2 3" xfId="23369"/>
    <cellStyle name="Normal 3 2 2 11 3" xfId="23370"/>
    <cellStyle name="Normal 3 2 2 11 3 2" xfId="23371"/>
    <cellStyle name="Normal 3 2 2 11 4" xfId="23372"/>
    <cellStyle name="Normal 3 2 2 12" xfId="23373"/>
    <cellStyle name="Normal 3 2 2 12 2" xfId="23374"/>
    <cellStyle name="Normal 3 2 2 12 2 2" xfId="23375"/>
    <cellStyle name="Normal 3 2 2 12 3" xfId="23376"/>
    <cellStyle name="Normal 3 2 2 13" xfId="23377"/>
    <cellStyle name="Normal 3 2 2 13 2" xfId="23378"/>
    <cellStyle name="Normal 3 2 2 14" xfId="23379"/>
    <cellStyle name="Normal 3 2 2 15" xfId="23380"/>
    <cellStyle name="Normal 3 2 2 2" xfId="23381"/>
    <cellStyle name="Normal 3 2 2 2 10" xfId="23382"/>
    <cellStyle name="Normal 3 2 2 2 10 2" xfId="23383"/>
    <cellStyle name="Normal 3 2 2 2 10 2 2" xfId="23384"/>
    <cellStyle name="Normal 3 2 2 2 10 3" xfId="23385"/>
    <cellStyle name="Normal 3 2 2 2 11" xfId="23386"/>
    <cellStyle name="Normal 3 2 2 2 11 2" xfId="23387"/>
    <cellStyle name="Normal 3 2 2 2 12" xfId="23388"/>
    <cellStyle name="Normal 3 2 2 2 2" xfId="23389"/>
    <cellStyle name="Normal 3 2 2 2 2 2" xfId="23390"/>
    <cellStyle name="Normal 3 2 2 2 2 2 2" xfId="23391"/>
    <cellStyle name="Normal 3 2 2 2 2 2 2 2" xfId="23392"/>
    <cellStyle name="Normal 3 2 2 2 2 2 2 2 2" xfId="23393"/>
    <cellStyle name="Normal 3 2 2 2 2 2 2 3" xfId="23394"/>
    <cellStyle name="Normal 3 2 2 2 2 2 3" xfId="23395"/>
    <cellStyle name="Normal 3 2 2 2 2 2 3 2" xfId="23396"/>
    <cellStyle name="Normal 3 2 2 2 2 2 4" xfId="23397"/>
    <cellStyle name="Normal 3 2 2 2 2 3" xfId="23398"/>
    <cellStyle name="Normal 3 2 2 2 2 3 2" xfId="23399"/>
    <cellStyle name="Normal 3 2 2 2 2 3 2 2" xfId="23400"/>
    <cellStyle name="Normal 3 2 2 2 2 3 2 2 2" xfId="23401"/>
    <cellStyle name="Normal 3 2 2 2 2 3 2 3" xfId="23402"/>
    <cellStyle name="Normal 3 2 2 2 2 3 3" xfId="23403"/>
    <cellStyle name="Normal 3 2 2 2 2 3 3 2" xfId="23404"/>
    <cellStyle name="Normal 3 2 2 2 2 3 4" xfId="23405"/>
    <cellStyle name="Normal 3 2 2 2 2 4" xfId="23406"/>
    <cellStyle name="Normal 3 2 2 2 2 4 2" xfId="23407"/>
    <cellStyle name="Normal 3 2 2 2 2 4 2 2" xfId="23408"/>
    <cellStyle name="Normal 3 2 2 2 2 4 2 2 2" xfId="23409"/>
    <cellStyle name="Normal 3 2 2 2 2 4 2 3" xfId="23410"/>
    <cellStyle name="Normal 3 2 2 2 2 4 3" xfId="23411"/>
    <cellStyle name="Normal 3 2 2 2 2 4 3 2" xfId="23412"/>
    <cellStyle name="Normal 3 2 2 2 2 4 4" xfId="23413"/>
    <cellStyle name="Normal 3 2 2 2 2 5" xfId="23414"/>
    <cellStyle name="Normal 3 2 2 2 2 5 2" xfId="23415"/>
    <cellStyle name="Normal 3 2 2 2 2 5 2 2" xfId="23416"/>
    <cellStyle name="Normal 3 2 2 2 2 5 2 2 2" xfId="23417"/>
    <cellStyle name="Normal 3 2 2 2 2 5 2 3" xfId="23418"/>
    <cellStyle name="Normal 3 2 2 2 2 5 3" xfId="23419"/>
    <cellStyle name="Normal 3 2 2 2 2 5 3 2" xfId="23420"/>
    <cellStyle name="Normal 3 2 2 2 2 5 4" xfId="23421"/>
    <cellStyle name="Normal 3 2 2 2 2 6" xfId="23422"/>
    <cellStyle name="Normal 3 2 2 2 2 6 2" xfId="23423"/>
    <cellStyle name="Normal 3 2 2 2 2 6 2 2" xfId="23424"/>
    <cellStyle name="Normal 3 2 2 2 2 6 2 2 2" xfId="23425"/>
    <cellStyle name="Normal 3 2 2 2 2 6 2 3" xfId="23426"/>
    <cellStyle name="Normal 3 2 2 2 2 6 3" xfId="23427"/>
    <cellStyle name="Normal 3 2 2 2 2 6 3 2" xfId="23428"/>
    <cellStyle name="Normal 3 2 2 2 2 6 4" xfId="23429"/>
    <cellStyle name="Normal 3 2 2 2 2 7" xfId="23430"/>
    <cellStyle name="Normal 3 2 2 2 2 7 2" xfId="23431"/>
    <cellStyle name="Normal 3 2 2 2 2 7 2 2" xfId="23432"/>
    <cellStyle name="Normal 3 2 2 2 2 7 3" xfId="23433"/>
    <cellStyle name="Normal 3 2 2 2 2 8" xfId="23434"/>
    <cellStyle name="Normal 3 2 2 2 2 8 2" xfId="23435"/>
    <cellStyle name="Normal 3 2 2 2 2 9" xfId="23436"/>
    <cellStyle name="Normal 3 2 2 2 3" xfId="23437"/>
    <cellStyle name="Normal 3 2 2 2 3 2" xfId="23438"/>
    <cellStyle name="Normal 3 2 2 2 3 2 2" xfId="23439"/>
    <cellStyle name="Normal 3 2 2 2 3 2 2 2" xfId="23440"/>
    <cellStyle name="Normal 3 2 2 2 3 2 2 2 2" xfId="23441"/>
    <cellStyle name="Normal 3 2 2 2 3 2 2 3" xfId="23442"/>
    <cellStyle name="Normal 3 2 2 2 3 2 3" xfId="23443"/>
    <cellStyle name="Normal 3 2 2 2 3 2 3 2" xfId="23444"/>
    <cellStyle name="Normal 3 2 2 2 3 2 4" xfId="23445"/>
    <cellStyle name="Normal 3 2 2 2 3 3" xfId="23446"/>
    <cellStyle name="Normal 3 2 2 2 3 3 2" xfId="23447"/>
    <cellStyle name="Normal 3 2 2 2 3 3 2 2" xfId="23448"/>
    <cellStyle name="Normal 3 2 2 2 3 3 2 2 2" xfId="23449"/>
    <cellStyle name="Normal 3 2 2 2 3 3 2 3" xfId="23450"/>
    <cellStyle name="Normal 3 2 2 2 3 3 3" xfId="23451"/>
    <cellStyle name="Normal 3 2 2 2 3 3 3 2" xfId="23452"/>
    <cellStyle name="Normal 3 2 2 2 3 3 4" xfId="23453"/>
    <cellStyle name="Normal 3 2 2 2 3 4" xfId="23454"/>
    <cellStyle name="Normal 3 2 2 2 3 4 2" xfId="23455"/>
    <cellStyle name="Normal 3 2 2 2 3 4 2 2" xfId="23456"/>
    <cellStyle name="Normal 3 2 2 2 3 4 2 2 2" xfId="23457"/>
    <cellStyle name="Normal 3 2 2 2 3 4 2 3" xfId="23458"/>
    <cellStyle name="Normal 3 2 2 2 3 4 3" xfId="23459"/>
    <cellStyle name="Normal 3 2 2 2 3 4 3 2" xfId="23460"/>
    <cellStyle name="Normal 3 2 2 2 3 4 4" xfId="23461"/>
    <cellStyle name="Normal 3 2 2 2 3 5" xfId="23462"/>
    <cellStyle name="Normal 3 2 2 2 3 5 2" xfId="23463"/>
    <cellStyle name="Normal 3 2 2 2 3 5 2 2" xfId="23464"/>
    <cellStyle name="Normal 3 2 2 2 3 5 2 2 2" xfId="23465"/>
    <cellStyle name="Normal 3 2 2 2 3 5 2 3" xfId="23466"/>
    <cellStyle name="Normal 3 2 2 2 3 5 3" xfId="23467"/>
    <cellStyle name="Normal 3 2 2 2 3 5 3 2" xfId="23468"/>
    <cellStyle name="Normal 3 2 2 2 3 5 4" xfId="23469"/>
    <cellStyle name="Normal 3 2 2 2 3 6" xfId="23470"/>
    <cellStyle name="Normal 3 2 2 2 3 6 2" xfId="23471"/>
    <cellStyle name="Normal 3 2 2 2 3 6 2 2" xfId="23472"/>
    <cellStyle name="Normal 3 2 2 2 3 6 2 2 2" xfId="23473"/>
    <cellStyle name="Normal 3 2 2 2 3 6 2 3" xfId="23474"/>
    <cellStyle name="Normal 3 2 2 2 3 6 3" xfId="23475"/>
    <cellStyle name="Normal 3 2 2 2 3 6 3 2" xfId="23476"/>
    <cellStyle name="Normal 3 2 2 2 3 6 4" xfId="23477"/>
    <cellStyle name="Normal 3 2 2 2 3 7" xfId="23478"/>
    <cellStyle name="Normal 3 2 2 2 3 7 2" xfId="23479"/>
    <cellStyle name="Normal 3 2 2 2 3 7 2 2" xfId="23480"/>
    <cellStyle name="Normal 3 2 2 2 3 7 3" xfId="23481"/>
    <cellStyle name="Normal 3 2 2 2 3 8" xfId="23482"/>
    <cellStyle name="Normal 3 2 2 2 3 8 2" xfId="23483"/>
    <cellStyle name="Normal 3 2 2 2 3 9" xfId="23484"/>
    <cellStyle name="Normal 3 2 2 2 4" xfId="23485"/>
    <cellStyle name="Normal 3 2 2 2 4 2" xfId="23486"/>
    <cellStyle name="Normal 3 2 2 2 4 2 2" xfId="23487"/>
    <cellStyle name="Normal 3 2 2 2 4 2 2 2" xfId="23488"/>
    <cellStyle name="Normal 3 2 2 2 4 2 2 2 2" xfId="23489"/>
    <cellStyle name="Normal 3 2 2 2 4 2 2 3" xfId="23490"/>
    <cellStyle name="Normal 3 2 2 2 4 2 3" xfId="23491"/>
    <cellStyle name="Normal 3 2 2 2 4 2 3 2" xfId="23492"/>
    <cellStyle name="Normal 3 2 2 2 4 2 4" xfId="23493"/>
    <cellStyle name="Normal 3 2 2 2 4 3" xfId="23494"/>
    <cellStyle name="Normal 3 2 2 2 4 3 2" xfId="23495"/>
    <cellStyle name="Normal 3 2 2 2 4 3 2 2" xfId="23496"/>
    <cellStyle name="Normal 3 2 2 2 4 3 2 2 2" xfId="23497"/>
    <cellStyle name="Normal 3 2 2 2 4 3 2 3" xfId="23498"/>
    <cellStyle name="Normal 3 2 2 2 4 3 3" xfId="23499"/>
    <cellStyle name="Normal 3 2 2 2 4 3 3 2" xfId="23500"/>
    <cellStyle name="Normal 3 2 2 2 4 3 4" xfId="23501"/>
    <cellStyle name="Normal 3 2 2 2 4 4" xfId="23502"/>
    <cellStyle name="Normal 3 2 2 2 4 4 2" xfId="23503"/>
    <cellStyle name="Normal 3 2 2 2 4 4 2 2" xfId="23504"/>
    <cellStyle name="Normal 3 2 2 2 4 4 2 2 2" xfId="23505"/>
    <cellStyle name="Normal 3 2 2 2 4 4 2 3" xfId="23506"/>
    <cellStyle name="Normal 3 2 2 2 4 4 3" xfId="23507"/>
    <cellStyle name="Normal 3 2 2 2 4 4 3 2" xfId="23508"/>
    <cellStyle name="Normal 3 2 2 2 4 4 4" xfId="23509"/>
    <cellStyle name="Normal 3 2 2 2 4 5" xfId="23510"/>
    <cellStyle name="Normal 3 2 2 2 4 5 2" xfId="23511"/>
    <cellStyle name="Normal 3 2 2 2 4 5 2 2" xfId="23512"/>
    <cellStyle name="Normal 3 2 2 2 4 5 2 2 2" xfId="23513"/>
    <cellStyle name="Normal 3 2 2 2 4 5 2 3" xfId="23514"/>
    <cellStyle name="Normal 3 2 2 2 4 5 3" xfId="23515"/>
    <cellStyle name="Normal 3 2 2 2 4 5 3 2" xfId="23516"/>
    <cellStyle name="Normal 3 2 2 2 4 5 4" xfId="23517"/>
    <cellStyle name="Normal 3 2 2 2 4 6" xfId="23518"/>
    <cellStyle name="Normal 3 2 2 2 4 6 2" xfId="23519"/>
    <cellStyle name="Normal 3 2 2 2 4 6 2 2" xfId="23520"/>
    <cellStyle name="Normal 3 2 2 2 4 6 2 2 2" xfId="23521"/>
    <cellStyle name="Normal 3 2 2 2 4 6 2 3" xfId="23522"/>
    <cellStyle name="Normal 3 2 2 2 4 6 3" xfId="23523"/>
    <cellStyle name="Normal 3 2 2 2 4 6 3 2" xfId="23524"/>
    <cellStyle name="Normal 3 2 2 2 4 6 4" xfId="23525"/>
    <cellStyle name="Normal 3 2 2 2 4 7" xfId="23526"/>
    <cellStyle name="Normal 3 2 2 2 4 7 2" xfId="23527"/>
    <cellStyle name="Normal 3 2 2 2 4 7 2 2" xfId="23528"/>
    <cellStyle name="Normal 3 2 2 2 4 7 3" xfId="23529"/>
    <cellStyle name="Normal 3 2 2 2 4 8" xfId="23530"/>
    <cellStyle name="Normal 3 2 2 2 4 8 2" xfId="23531"/>
    <cellStyle name="Normal 3 2 2 2 4 9" xfId="23532"/>
    <cellStyle name="Normal 3 2 2 2 5" xfId="23533"/>
    <cellStyle name="Normal 3 2 2 2 5 2" xfId="23534"/>
    <cellStyle name="Normal 3 2 2 2 5 2 2" xfId="23535"/>
    <cellStyle name="Normal 3 2 2 2 5 2 2 2" xfId="23536"/>
    <cellStyle name="Normal 3 2 2 2 5 2 3" xfId="23537"/>
    <cellStyle name="Normal 3 2 2 2 5 3" xfId="23538"/>
    <cellStyle name="Normal 3 2 2 2 5 3 2" xfId="23539"/>
    <cellStyle name="Normal 3 2 2 2 5 4" xfId="23540"/>
    <cellStyle name="Normal 3 2 2 2 6" xfId="23541"/>
    <cellStyle name="Normal 3 2 2 2 6 2" xfId="23542"/>
    <cellStyle name="Normal 3 2 2 2 6 2 2" xfId="23543"/>
    <cellStyle name="Normal 3 2 2 2 6 2 2 2" xfId="23544"/>
    <cellStyle name="Normal 3 2 2 2 6 2 3" xfId="23545"/>
    <cellStyle name="Normal 3 2 2 2 6 3" xfId="23546"/>
    <cellStyle name="Normal 3 2 2 2 6 3 2" xfId="23547"/>
    <cellStyle name="Normal 3 2 2 2 6 4" xfId="23548"/>
    <cellStyle name="Normal 3 2 2 2 7" xfId="23549"/>
    <cellStyle name="Normal 3 2 2 2 7 2" xfId="23550"/>
    <cellStyle name="Normal 3 2 2 2 7 2 2" xfId="23551"/>
    <cellStyle name="Normal 3 2 2 2 7 2 2 2" xfId="23552"/>
    <cellStyle name="Normal 3 2 2 2 7 2 3" xfId="23553"/>
    <cellStyle name="Normal 3 2 2 2 7 3" xfId="23554"/>
    <cellStyle name="Normal 3 2 2 2 7 3 2" xfId="23555"/>
    <cellStyle name="Normal 3 2 2 2 7 4" xfId="23556"/>
    <cellStyle name="Normal 3 2 2 2 8" xfId="23557"/>
    <cellStyle name="Normal 3 2 2 2 8 2" xfId="23558"/>
    <cellStyle name="Normal 3 2 2 2 8 2 2" xfId="23559"/>
    <cellStyle name="Normal 3 2 2 2 8 2 2 2" xfId="23560"/>
    <cellStyle name="Normal 3 2 2 2 8 2 3" xfId="23561"/>
    <cellStyle name="Normal 3 2 2 2 8 3" xfId="23562"/>
    <cellStyle name="Normal 3 2 2 2 8 3 2" xfId="23563"/>
    <cellStyle name="Normal 3 2 2 2 8 4" xfId="23564"/>
    <cellStyle name="Normal 3 2 2 2 9" xfId="23565"/>
    <cellStyle name="Normal 3 2 2 2 9 2" xfId="23566"/>
    <cellStyle name="Normal 3 2 2 2 9 2 2" xfId="23567"/>
    <cellStyle name="Normal 3 2 2 2 9 2 2 2" xfId="23568"/>
    <cellStyle name="Normal 3 2 2 2 9 2 3" xfId="23569"/>
    <cellStyle name="Normal 3 2 2 2 9 3" xfId="23570"/>
    <cellStyle name="Normal 3 2 2 2 9 3 2" xfId="23571"/>
    <cellStyle name="Normal 3 2 2 2 9 4" xfId="23572"/>
    <cellStyle name="Normal 3 2 2 3" xfId="23573"/>
    <cellStyle name="Normal 3 2 2 3 10" xfId="23574"/>
    <cellStyle name="Normal 3 2 2 3 10 2" xfId="23575"/>
    <cellStyle name="Normal 3 2 2 3 10 2 2" xfId="23576"/>
    <cellStyle name="Normal 3 2 2 3 10 3" xfId="23577"/>
    <cellStyle name="Normal 3 2 2 3 11" xfId="23578"/>
    <cellStyle name="Normal 3 2 2 3 11 2" xfId="23579"/>
    <cellStyle name="Normal 3 2 2 3 12" xfId="23580"/>
    <cellStyle name="Normal 3 2 2 3 2" xfId="23581"/>
    <cellStyle name="Normal 3 2 2 3 2 2" xfId="23582"/>
    <cellStyle name="Normal 3 2 2 3 2 2 2" xfId="23583"/>
    <cellStyle name="Normal 3 2 2 3 2 2 2 2" xfId="23584"/>
    <cellStyle name="Normal 3 2 2 3 2 2 2 2 2" xfId="23585"/>
    <cellStyle name="Normal 3 2 2 3 2 2 2 3" xfId="23586"/>
    <cellStyle name="Normal 3 2 2 3 2 2 3" xfId="23587"/>
    <cellStyle name="Normal 3 2 2 3 2 2 3 2" xfId="23588"/>
    <cellStyle name="Normal 3 2 2 3 2 2 4" xfId="23589"/>
    <cellStyle name="Normal 3 2 2 3 2 3" xfId="23590"/>
    <cellStyle name="Normal 3 2 2 3 2 3 2" xfId="23591"/>
    <cellStyle name="Normal 3 2 2 3 2 3 2 2" xfId="23592"/>
    <cellStyle name="Normal 3 2 2 3 2 3 2 2 2" xfId="23593"/>
    <cellStyle name="Normal 3 2 2 3 2 3 2 3" xfId="23594"/>
    <cellStyle name="Normal 3 2 2 3 2 3 3" xfId="23595"/>
    <cellStyle name="Normal 3 2 2 3 2 3 3 2" xfId="23596"/>
    <cellStyle name="Normal 3 2 2 3 2 3 4" xfId="23597"/>
    <cellStyle name="Normal 3 2 2 3 2 4" xfId="23598"/>
    <cellStyle name="Normal 3 2 2 3 2 4 2" xfId="23599"/>
    <cellStyle name="Normal 3 2 2 3 2 4 2 2" xfId="23600"/>
    <cellStyle name="Normal 3 2 2 3 2 4 2 2 2" xfId="23601"/>
    <cellStyle name="Normal 3 2 2 3 2 4 2 3" xfId="23602"/>
    <cellStyle name="Normal 3 2 2 3 2 4 3" xfId="23603"/>
    <cellStyle name="Normal 3 2 2 3 2 4 3 2" xfId="23604"/>
    <cellStyle name="Normal 3 2 2 3 2 4 4" xfId="23605"/>
    <cellStyle name="Normal 3 2 2 3 2 5" xfId="23606"/>
    <cellStyle name="Normal 3 2 2 3 2 5 2" xfId="23607"/>
    <cellStyle name="Normal 3 2 2 3 2 5 2 2" xfId="23608"/>
    <cellStyle name="Normal 3 2 2 3 2 5 2 2 2" xfId="23609"/>
    <cellStyle name="Normal 3 2 2 3 2 5 2 3" xfId="23610"/>
    <cellStyle name="Normal 3 2 2 3 2 5 3" xfId="23611"/>
    <cellStyle name="Normal 3 2 2 3 2 5 3 2" xfId="23612"/>
    <cellStyle name="Normal 3 2 2 3 2 5 4" xfId="23613"/>
    <cellStyle name="Normal 3 2 2 3 2 6" xfId="23614"/>
    <cellStyle name="Normal 3 2 2 3 2 6 2" xfId="23615"/>
    <cellStyle name="Normal 3 2 2 3 2 6 2 2" xfId="23616"/>
    <cellStyle name="Normal 3 2 2 3 2 6 2 2 2" xfId="23617"/>
    <cellStyle name="Normal 3 2 2 3 2 6 2 3" xfId="23618"/>
    <cellStyle name="Normal 3 2 2 3 2 6 3" xfId="23619"/>
    <cellStyle name="Normal 3 2 2 3 2 6 3 2" xfId="23620"/>
    <cellStyle name="Normal 3 2 2 3 2 6 4" xfId="23621"/>
    <cellStyle name="Normal 3 2 2 3 2 7" xfId="23622"/>
    <cellStyle name="Normal 3 2 2 3 2 7 2" xfId="23623"/>
    <cellStyle name="Normal 3 2 2 3 2 7 2 2" xfId="23624"/>
    <cellStyle name="Normal 3 2 2 3 2 7 3" xfId="23625"/>
    <cellStyle name="Normal 3 2 2 3 2 8" xfId="23626"/>
    <cellStyle name="Normal 3 2 2 3 2 8 2" xfId="23627"/>
    <cellStyle name="Normal 3 2 2 3 2 9" xfId="23628"/>
    <cellStyle name="Normal 3 2 2 3 3" xfId="23629"/>
    <cellStyle name="Normal 3 2 2 3 3 2" xfId="23630"/>
    <cellStyle name="Normal 3 2 2 3 3 2 2" xfId="23631"/>
    <cellStyle name="Normal 3 2 2 3 3 2 2 2" xfId="23632"/>
    <cellStyle name="Normal 3 2 2 3 3 2 2 2 2" xfId="23633"/>
    <cellStyle name="Normal 3 2 2 3 3 2 2 3" xfId="23634"/>
    <cellStyle name="Normal 3 2 2 3 3 2 3" xfId="23635"/>
    <cellStyle name="Normal 3 2 2 3 3 2 3 2" xfId="23636"/>
    <cellStyle name="Normal 3 2 2 3 3 2 4" xfId="23637"/>
    <cellStyle name="Normal 3 2 2 3 3 3" xfId="23638"/>
    <cellStyle name="Normal 3 2 2 3 3 3 2" xfId="23639"/>
    <cellStyle name="Normal 3 2 2 3 3 3 2 2" xfId="23640"/>
    <cellStyle name="Normal 3 2 2 3 3 3 2 2 2" xfId="23641"/>
    <cellStyle name="Normal 3 2 2 3 3 3 2 3" xfId="23642"/>
    <cellStyle name="Normal 3 2 2 3 3 3 3" xfId="23643"/>
    <cellStyle name="Normal 3 2 2 3 3 3 3 2" xfId="23644"/>
    <cellStyle name="Normal 3 2 2 3 3 3 4" xfId="23645"/>
    <cellStyle name="Normal 3 2 2 3 3 4" xfId="23646"/>
    <cellStyle name="Normal 3 2 2 3 3 4 2" xfId="23647"/>
    <cellStyle name="Normal 3 2 2 3 3 4 2 2" xfId="23648"/>
    <cellStyle name="Normal 3 2 2 3 3 4 2 2 2" xfId="23649"/>
    <cellStyle name="Normal 3 2 2 3 3 4 2 3" xfId="23650"/>
    <cellStyle name="Normal 3 2 2 3 3 4 3" xfId="23651"/>
    <cellStyle name="Normal 3 2 2 3 3 4 3 2" xfId="23652"/>
    <cellStyle name="Normal 3 2 2 3 3 4 4" xfId="23653"/>
    <cellStyle name="Normal 3 2 2 3 3 5" xfId="23654"/>
    <cellStyle name="Normal 3 2 2 3 3 5 2" xfId="23655"/>
    <cellStyle name="Normal 3 2 2 3 3 5 2 2" xfId="23656"/>
    <cellStyle name="Normal 3 2 2 3 3 5 2 2 2" xfId="23657"/>
    <cellStyle name="Normal 3 2 2 3 3 5 2 3" xfId="23658"/>
    <cellStyle name="Normal 3 2 2 3 3 5 3" xfId="23659"/>
    <cellStyle name="Normal 3 2 2 3 3 5 3 2" xfId="23660"/>
    <cellStyle name="Normal 3 2 2 3 3 5 4" xfId="23661"/>
    <cellStyle name="Normal 3 2 2 3 3 6" xfId="23662"/>
    <cellStyle name="Normal 3 2 2 3 3 6 2" xfId="23663"/>
    <cellStyle name="Normal 3 2 2 3 3 6 2 2" xfId="23664"/>
    <cellStyle name="Normal 3 2 2 3 3 6 2 2 2" xfId="23665"/>
    <cellStyle name="Normal 3 2 2 3 3 6 2 3" xfId="23666"/>
    <cellStyle name="Normal 3 2 2 3 3 6 3" xfId="23667"/>
    <cellStyle name="Normal 3 2 2 3 3 6 3 2" xfId="23668"/>
    <cellStyle name="Normal 3 2 2 3 3 6 4" xfId="23669"/>
    <cellStyle name="Normal 3 2 2 3 3 7" xfId="23670"/>
    <cellStyle name="Normal 3 2 2 3 3 7 2" xfId="23671"/>
    <cellStyle name="Normal 3 2 2 3 3 7 2 2" xfId="23672"/>
    <cellStyle name="Normal 3 2 2 3 3 7 3" xfId="23673"/>
    <cellStyle name="Normal 3 2 2 3 3 8" xfId="23674"/>
    <cellStyle name="Normal 3 2 2 3 3 8 2" xfId="23675"/>
    <cellStyle name="Normal 3 2 2 3 3 9" xfId="23676"/>
    <cellStyle name="Normal 3 2 2 3 4" xfId="23677"/>
    <cellStyle name="Normal 3 2 2 3 4 2" xfId="23678"/>
    <cellStyle name="Normal 3 2 2 3 4 2 2" xfId="23679"/>
    <cellStyle name="Normal 3 2 2 3 4 2 2 2" xfId="23680"/>
    <cellStyle name="Normal 3 2 2 3 4 2 2 2 2" xfId="23681"/>
    <cellStyle name="Normal 3 2 2 3 4 2 2 3" xfId="23682"/>
    <cellStyle name="Normal 3 2 2 3 4 2 3" xfId="23683"/>
    <cellStyle name="Normal 3 2 2 3 4 2 3 2" xfId="23684"/>
    <cellStyle name="Normal 3 2 2 3 4 2 4" xfId="23685"/>
    <cellStyle name="Normal 3 2 2 3 4 3" xfId="23686"/>
    <cellStyle name="Normal 3 2 2 3 4 3 2" xfId="23687"/>
    <cellStyle name="Normal 3 2 2 3 4 3 2 2" xfId="23688"/>
    <cellStyle name="Normal 3 2 2 3 4 3 2 2 2" xfId="23689"/>
    <cellStyle name="Normal 3 2 2 3 4 3 2 3" xfId="23690"/>
    <cellStyle name="Normal 3 2 2 3 4 3 3" xfId="23691"/>
    <cellStyle name="Normal 3 2 2 3 4 3 3 2" xfId="23692"/>
    <cellStyle name="Normal 3 2 2 3 4 3 4" xfId="23693"/>
    <cellStyle name="Normal 3 2 2 3 4 4" xfId="23694"/>
    <cellStyle name="Normal 3 2 2 3 4 4 2" xfId="23695"/>
    <cellStyle name="Normal 3 2 2 3 4 4 2 2" xfId="23696"/>
    <cellStyle name="Normal 3 2 2 3 4 4 2 2 2" xfId="23697"/>
    <cellStyle name="Normal 3 2 2 3 4 4 2 3" xfId="23698"/>
    <cellStyle name="Normal 3 2 2 3 4 4 3" xfId="23699"/>
    <cellStyle name="Normal 3 2 2 3 4 4 3 2" xfId="23700"/>
    <cellStyle name="Normal 3 2 2 3 4 4 4" xfId="23701"/>
    <cellStyle name="Normal 3 2 2 3 4 5" xfId="23702"/>
    <cellStyle name="Normal 3 2 2 3 4 5 2" xfId="23703"/>
    <cellStyle name="Normal 3 2 2 3 4 5 2 2" xfId="23704"/>
    <cellStyle name="Normal 3 2 2 3 4 5 2 2 2" xfId="23705"/>
    <cellStyle name="Normal 3 2 2 3 4 5 2 3" xfId="23706"/>
    <cellStyle name="Normal 3 2 2 3 4 5 3" xfId="23707"/>
    <cellStyle name="Normal 3 2 2 3 4 5 3 2" xfId="23708"/>
    <cellStyle name="Normal 3 2 2 3 4 5 4" xfId="23709"/>
    <cellStyle name="Normal 3 2 2 3 4 6" xfId="23710"/>
    <cellStyle name="Normal 3 2 2 3 4 6 2" xfId="23711"/>
    <cellStyle name="Normal 3 2 2 3 4 6 2 2" xfId="23712"/>
    <cellStyle name="Normal 3 2 2 3 4 6 2 2 2" xfId="23713"/>
    <cellStyle name="Normal 3 2 2 3 4 6 2 3" xfId="23714"/>
    <cellStyle name="Normal 3 2 2 3 4 6 3" xfId="23715"/>
    <cellStyle name="Normal 3 2 2 3 4 6 3 2" xfId="23716"/>
    <cellStyle name="Normal 3 2 2 3 4 6 4" xfId="23717"/>
    <cellStyle name="Normal 3 2 2 3 4 7" xfId="23718"/>
    <cellStyle name="Normal 3 2 2 3 4 7 2" xfId="23719"/>
    <cellStyle name="Normal 3 2 2 3 4 7 2 2" xfId="23720"/>
    <cellStyle name="Normal 3 2 2 3 4 7 3" xfId="23721"/>
    <cellStyle name="Normal 3 2 2 3 4 8" xfId="23722"/>
    <cellStyle name="Normal 3 2 2 3 4 8 2" xfId="23723"/>
    <cellStyle name="Normal 3 2 2 3 4 9" xfId="23724"/>
    <cellStyle name="Normal 3 2 2 3 5" xfId="23725"/>
    <cellStyle name="Normal 3 2 2 3 5 2" xfId="23726"/>
    <cellStyle name="Normal 3 2 2 3 5 2 2" xfId="23727"/>
    <cellStyle name="Normal 3 2 2 3 5 2 2 2" xfId="23728"/>
    <cellStyle name="Normal 3 2 2 3 5 2 3" xfId="23729"/>
    <cellStyle name="Normal 3 2 2 3 5 3" xfId="23730"/>
    <cellStyle name="Normal 3 2 2 3 5 3 2" xfId="23731"/>
    <cellStyle name="Normal 3 2 2 3 5 4" xfId="23732"/>
    <cellStyle name="Normal 3 2 2 3 6" xfId="23733"/>
    <cellStyle name="Normal 3 2 2 3 6 2" xfId="23734"/>
    <cellStyle name="Normal 3 2 2 3 6 2 2" xfId="23735"/>
    <cellStyle name="Normal 3 2 2 3 6 2 2 2" xfId="23736"/>
    <cellStyle name="Normal 3 2 2 3 6 2 3" xfId="23737"/>
    <cellStyle name="Normal 3 2 2 3 6 3" xfId="23738"/>
    <cellStyle name="Normal 3 2 2 3 6 3 2" xfId="23739"/>
    <cellStyle name="Normal 3 2 2 3 6 4" xfId="23740"/>
    <cellStyle name="Normal 3 2 2 3 7" xfId="23741"/>
    <cellStyle name="Normal 3 2 2 3 7 2" xfId="23742"/>
    <cellStyle name="Normal 3 2 2 3 7 2 2" xfId="23743"/>
    <cellStyle name="Normal 3 2 2 3 7 2 2 2" xfId="23744"/>
    <cellStyle name="Normal 3 2 2 3 7 2 3" xfId="23745"/>
    <cellStyle name="Normal 3 2 2 3 7 3" xfId="23746"/>
    <cellStyle name="Normal 3 2 2 3 7 3 2" xfId="23747"/>
    <cellStyle name="Normal 3 2 2 3 7 4" xfId="23748"/>
    <cellStyle name="Normal 3 2 2 3 8" xfId="23749"/>
    <cellStyle name="Normal 3 2 2 3 8 2" xfId="23750"/>
    <cellStyle name="Normal 3 2 2 3 8 2 2" xfId="23751"/>
    <cellStyle name="Normal 3 2 2 3 8 2 2 2" xfId="23752"/>
    <cellStyle name="Normal 3 2 2 3 8 2 3" xfId="23753"/>
    <cellStyle name="Normal 3 2 2 3 8 3" xfId="23754"/>
    <cellStyle name="Normal 3 2 2 3 8 3 2" xfId="23755"/>
    <cellStyle name="Normal 3 2 2 3 8 4" xfId="23756"/>
    <cellStyle name="Normal 3 2 2 3 9" xfId="23757"/>
    <cellStyle name="Normal 3 2 2 3 9 2" xfId="23758"/>
    <cellStyle name="Normal 3 2 2 3 9 2 2" xfId="23759"/>
    <cellStyle name="Normal 3 2 2 3 9 2 2 2" xfId="23760"/>
    <cellStyle name="Normal 3 2 2 3 9 2 3" xfId="23761"/>
    <cellStyle name="Normal 3 2 2 3 9 3" xfId="23762"/>
    <cellStyle name="Normal 3 2 2 3 9 3 2" xfId="23763"/>
    <cellStyle name="Normal 3 2 2 3 9 4" xfId="23764"/>
    <cellStyle name="Normal 3 2 2 4" xfId="23765"/>
    <cellStyle name="Normal 3 2 2 4 2" xfId="23766"/>
    <cellStyle name="Normal 3 2 2 4 2 2" xfId="23767"/>
    <cellStyle name="Normal 3 2 2 4 2 2 2" xfId="23768"/>
    <cellStyle name="Normal 3 2 2 4 2 2 2 2" xfId="23769"/>
    <cellStyle name="Normal 3 2 2 4 2 2 3" xfId="23770"/>
    <cellStyle name="Normal 3 2 2 4 2 3" xfId="23771"/>
    <cellStyle name="Normal 3 2 2 4 2 3 2" xfId="23772"/>
    <cellStyle name="Normal 3 2 2 4 2 4" xfId="23773"/>
    <cellStyle name="Normal 3 2 2 4 3" xfId="23774"/>
    <cellStyle name="Normal 3 2 2 4 3 2" xfId="23775"/>
    <cellStyle name="Normal 3 2 2 4 3 2 2" xfId="23776"/>
    <cellStyle name="Normal 3 2 2 4 3 2 2 2" xfId="23777"/>
    <cellStyle name="Normal 3 2 2 4 3 2 3" xfId="23778"/>
    <cellStyle name="Normal 3 2 2 4 3 3" xfId="23779"/>
    <cellStyle name="Normal 3 2 2 4 3 3 2" xfId="23780"/>
    <cellStyle name="Normal 3 2 2 4 3 4" xfId="23781"/>
    <cellStyle name="Normal 3 2 2 4 4" xfId="23782"/>
    <cellStyle name="Normal 3 2 2 4 4 2" xfId="23783"/>
    <cellStyle name="Normal 3 2 2 4 4 2 2" xfId="23784"/>
    <cellStyle name="Normal 3 2 2 4 4 2 2 2" xfId="23785"/>
    <cellStyle name="Normal 3 2 2 4 4 2 3" xfId="23786"/>
    <cellStyle name="Normal 3 2 2 4 4 3" xfId="23787"/>
    <cellStyle name="Normal 3 2 2 4 4 3 2" xfId="23788"/>
    <cellStyle name="Normal 3 2 2 4 4 4" xfId="23789"/>
    <cellStyle name="Normal 3 2 2 4 5" xfId="23790"/>
    <cellStyle name="Normal 3 2 2 4 5 2" xfId="23791"/>
    <cellStyle name="Normal 3 2 2 4 5 2 2" xfId="23792"/>
    <cellStyle name="Normal 3 2 2 4 5 2 2 2" xfId="23793"/>
    <cellStyle name="Normal 3 2 2 4 5 2 3" xfId="23794"/>
    <cellStyle name="Normal 3 2 2 4 5 3" xfId="23795"/>
    <cellStyle name="Normal 3 2 2 4 5 3 2" xfId="23796"/>
    <cellStyle name="Normal 3 2 2 4 5 4" xfId="23797"/>
    <cellStyle name="Normal 3 2 2 4 6" xfId="23798"/>
    <cellStyle name="Normal 3 2 2 4 6 2" xfId="23799"/>
    <cellStyle name="Normal 3 2 2 4 6 2 2" xfId="23800"/>
    <cellStyle name="Normal 3 2 2 4 6 2 2 2" xfId="23801"/>
    <cellStyle name="Normal 3 2 2 4 6 2 3" xfId="23802"/>
    <cellStyle name="Normal 3 2 2 4 6 3" xfId="23803"/>
    <cellStyle name="Normal 3 2 2 4 6 3 2" xfId="23804"/>
    <cellStyle name="Normal 3 2 2 4 6 4" xfId="23805"/>
    <cellStyle name="Normal 3 2 2 4 7" xfId="23806"/>
    <cellStyle name="Normal 3 2 2 4 7 2" xfId="23807"/>
    <cellStyle name="Normal 3 2 2 4 7 2 2" xfId="23808"/>
    <cellStyle name="Normal 3 2 2 4 7 3" xfId="23809"/>
    <cellStyle name="Normal 3 2 2 4 8" xfId="23810"/>
    <cellStyle name="Normal 3 2 2 4 8 2" xfId="23811"/>
    <cellStyle name="Normal 3 2 2 4 9" xfId="23812"/>
    <cellStyle name="Normal 3 2 2 5" xfId="23813"/>
    <cellStyle name="Normal 3 2 2 5 2" xfId="23814"/>
    <cellStyle name="Normal 3 2 2 5 2 2" xfId="23815"/>
    <cellStyle name="Normal 3 2 2 5 2 2 2" xfId="23816"/>
    <cellStyle name="Normal 3 2 2 5 2 2 2 2" xfId="23817"/>
    <cellStyle name="Normal 3 2 2 5 2 2 3" xfId="23818"/>
    <cellStyle name="Normal 3 2 2 5 2 3" xfId="23819"/>
    <cellStyle name="Normal 3 2 2 5 2 3 2" xfId="23820"/>
    <cellStyle name="Normal 3 2 2 5 2 4" xfId="23821"/>
    <cellStyle name="Normal 3 2 2 5 3" xfId="23822"/>
    <cellStyle name="Normal 3 2 2 5 3 2" xfId="23823"/>
    <cellStyle name="Normal 3 2 2 5 3 2 2" xfId="23824"/>
    <cellStyle name="Normal 3 2 2 5 3 2 2 2" xfId="23825"/>
    <cellStyle name="Normal 3 2 2 5 3 2 3" xfId="23826"/>
    <cellStyle name="Normal 3 2 2 5 3 3" xfId="23827"/>
    <cellStyle name="Normal 3 2 2 5 3 3 2" xfId="23828"/>
    <cellStyle name="Normal 3 2 2 5 3 4" xfId="23829"/>
    <cellStyle name="Normal 3 2 2 5 4" xfId="23830"/>
    <cellStyle name="Normal 3 2 2 5 4 2" xfId="23831"/>
    <cellStyle name="Normal 3 2 2 5 4 2 2" xfId="23832"/>
    <cellStyle name="Normal 3 2 2 5 4 2 2 2" xfId="23833"/>
    <cellStyle name="Normal 3 2 2 5 4 2 3" xfId="23834"/>
    <cellStyle name="Normal 3 2 2 5 4 3" xfId="23835"/>
    <cellStyle name="Normal 3 2 2 5 4 3 2" xfId="23836"/>
    <cellStyle name="Normal 3 2 2 5 4 4" xfId="23837"/>
    <cellStyle name="Normal 3 2 2 5 5" xfId="23838"/>
    <cellStyle name="Normal 3 2 2 5 5 2" xfId="23839"/>
    <cellStyle name="Normal 3 2 2 5 5 2 2" xfId="23840"/>
    <cellStyle name="Normal 3 2 2 5 5 2 2 2" xfId="23841"/>
    <cellStyle name="Normal 3 2 2 5 5 2 3" xfId="23842"/>
    <cellStyle name="Normal 3 2 2 5 5 3" xfId="23843"/>
    <cellStyle name="Normal 3 2 2 5 5 3 2" xfId="23844"/>
    <cellStyle name="Normal 3 2 2 5 5 4" xfId="23845"/>
    <cellStyle name="Normal 3 2 2 5 6" xfId="23846"/>
    <cellStyle name="Normal 3 2 2 5 6 2" xfId="23847"/>
    <cellStyle name="Normal 3 2 2 5 6 2 2" xfId="23848"/>
    <cellStyle name="Normal 3 2 2 5 6 2 2 2" xfId="23849"/>
    <cellStyle name="Normal 3 2 2 5 6 2 3" xfId="23850"/>
    <cellStyle name="Normal 3 2 2 5 6 3" xfId="23851"/>
    <cellStyle name="Normal 3 2 2 5 6 3 2" xfId="23852"/>
    <cellStyle name="Normal 3 2 2 5 6 4" xfId="23853"/>
    <cellStyle name="Normal 3 2 2 5 7" xfId="23854"/>
    <cellStyle name="Normal 3 2 2 5 7 2" xfId="23855"/>
    <cellStyle name="Normal 3 2 2 5 7 2 2" xfId="23856"/>
    <cellStyle name="Normal 3 2 2 5 7 3" xfId="23857"/>
    <cellStyle name="Normal 3 2 2 5 8" xfId="23858"/>
    <cellStyle name="Normal 3 2 2 5 8 2" xfId="23859"/>
    <cellStyle name="Normal 3 2 2 5 9" xfId="23860"/>
    <cellStyle name="Normal 3 2 2 6" xfId="23861"/>
    <cellStyle name="Normal 3 2 2 6 2" xfId="23862"/>
    <cellStyle name="Normal 3 2 2 6 2 2" xfId="23863"/>
    <cellStyle name="Normal 3 2 2 6 2 2 2" xfId="23864"/>
    <cellStyle name="Normal 3 2 2 6 2 2 2 2" xfId="23865"/>
    <cellStyle name="Normal 3 2 2 6 2 2 3" xfId="23866"/>
    <cellStyle name="Normal 3 2 2 6 2 3" xfId="23867"/>
    <cellStyle name="Normal 3 2 2 6 2 3 2" xfId="23868"/>
    <cellStyle name="Normal 3 2 2 6 2 4" xfId="23869"/>
    <cellStyle name="Normal 3 2 2 6 3" xfId="23870"/>
    <cellStyle name="Normal 3 2 2 6 3 2" xfId="23871"/>
    <cellStyle name="Normal 3 2 2 6 3 2 2" xfId="23872"/>
    <cellStyle name="Normal 3 2 2 6 3 2 2 2" xfId="23873"/>
    <cellStyle name="Normal 3 2 2 6 3 2 3" xfId="23874"/>
    <cellStyle name="Normal 3 2 2 6 3 3" xfId="23875"/>
    <cellStyle name="Normal 3 2 2 6 3 3 2" xfId="23876"/>
    <cellStyle name="Normal 3 2 2 6 3 4" xfId="23877"/>
    <cellStyle name="Normal 3 2 2 6 4" xfId="23878"/>
    <cellStyle name="Normal 3 2 2 6 4 2" xfId="23879"/>
    <cellStyle name="Normal 3 2 2 6 4 2 2" xfId="23880"/>
    <cellStyle name="Normal 3 2 2 6 4 2 2 2" xfId="23881"/>
    <cellStyle name="Normal 3 2 2 6 4 2 3" xfId="23882"/>
    <cellStyle name="Normal 3 2 2 6 4 3" xfId="23883"/>
    <cellStyle name="Normal 3 2 2 6 4 3 2" xfId="23884"/>
    <cellStyle name="Normal 3 2 2 6 4 4" xfId="23885"/>
    <cellStyle name="Normal 3 2 2 6 5" xfId="23886"/>
    <cellStyle name="Normal 3 2 2 6 5 2" xfId="23887"/>
    <cellStyle name="Normal 3 2 2 6 5 2 2" xfId="23888"/>
    <cellStyle name="Normal 3 2 2 6 5 2 2 2" xfId="23889"/>
    <cellStyle name="Normal 3 2 2 6 5 2 3" xfId="23890"/>
    <cellStyle name="Normal 3 2 2 6 5 3" xfId="23891"/>
    <cellStyle name="Normal 3 2 2 6 5 3 2" xfId="23892"/>
    <cellStyle name="Normal 3 2 2 6 5 4" xfId="23893"/>
    <cellStyle name="Normal 3 2 2 6 6" xfId="23894"/>
    <cellStyle name="Normal 3 2 2 6 6 2" xfId="23895"/>
    <cellStyle name="Normal 3 2 2 6 6 2 2" xfId="23896"/>
    <cellStyle name="Normal 3 2 2 6 6 2 2 2" xfId="23897"/>
    <cellStyle name="Normal 3 2 2 6 6 2 3" xfId="23898"/>
    <cellStyle name="Normal 3 2 2 6 6 3" xfId="23899"/>
    <cellStyle name="Normal 3 2 2 6 6 3 2" xfId="23900"/>
    <cellStyle name="Normal 3 2 2 6 6 4" xfId="23901"/>
    <cellStyle name="Normal 3 2 2 6 7" xfId="23902"/>
    <cellStyle name="Normal 3 2 2 6 7 2" xfId="23903"/>
    <cellStyle name="Normal 3 2 2 6 7 2 2" xfId="23904"/>
    <cellStyle name="Normal 3 2 2 6 7 3" xfId="23905"/>
    <cellStyle name="Normal 3 2 2 6 8" xfId="23906"/>
    <cellStyle name="Normal 3 2 2 6 8 2" xfId="23907"/>
    <cellStyle name="Normal 3 2 2 6 9" xfId="23908"/>
    <cellStyle name="Normal 3 2 2 7" xfId="23909"/>
    <cellStyle name="Normal 3 2 2 7 2" xfId="23910"/>
    <cellStyle name="Normal 3 2 2 7 2 2" xfId="23911"/>
    <cellStyle name="Normal 3 2 2 7 2 2 2" xfId="23912"/>
    <cellStyle name="Normal 3 2 2 7 2 3" xfId="23913"/>
    <cellStyle name="Normal 3 2 2 7 3" xfId="23914"/>
    <cellStyle name="Normal 3 2 2 7 3 2" xfId="23915"/>
    <cellStyle name="Normal 3 2 2 7 4" xfId="23916"/>
    <cellStyle name="Normal 3 2 2 8" xfId="23917"/>
    <cellStyle name="Normal 3 2 2 8 2" xfId="23918"/>
    <cellStyle name="Normal 3 2 2 8 2 2" xfId="23919"/>
    <cellStyle name="Normal 3 2 2 8 2 2 2" xfId="23920"/>
    <cellStyle name="Normal 3 2 2 8 2 3" xfId="23921"/>
    <cellStyle name="Normal 3 2 2 8 3" xfId="23922"/>
    <cellStyle name="Normal 3 2 2 8 3 2" xfId="23923"/>
    <cellStyle name="Normal 3 2 2 8 4" xfId="23924"/>
    <cellStyle name="Normal 3 2 2 9" xfId="23925"/>
    <cellStyle name="Normal 3 2 2 9 2" xfId="23926"/>
    <cellStyle name="Normal 3 2 2 9 2 2" xfId="23927"/>
    <cellStyle name="Normal 3 2 2 9 2 2 2" xfId="23928"/>
    <cellStyle name="Normal 3 2 2 9 2 3" xfId="23929"/>
    <cellStyle name="Normal 3 2 2 9 3" xfId="23930"/>
    <cellStyle name="Normal 3 2 2 9 3 2" xfId="23931"/>
    <cellStyle name="Normal 3 2 2 9 4" xfId="23932"/>
    <cellStyle name="Normal 3 2 3" xfId="23933"/>
    <cellStyle name="Normal 3 2 4" xfId="23934"/>
    <cellStyle name="Normal 3 2 4 10" xfId="23935"/>
    <cellStyle name="Normal 3 2 4 10 2" xfId="23936"/>
    <cellStyle name="Normal 3 2 4 10 2 2" xfId="23937"/>
    <cellStyle name="Normal 3 2 4 10 3" xfId="23938"/>
    <cellStyle name="Normal 3 2 4 11" xfId="23939"/>
    <cellStyle name="Normal 3 2 4 11 2" xfId="23940"/>
    <cellStyle name="Normal 3 2 4 12" xfId="23941"/>
    <cellStyle name="Normal 3 2 4 2" xfId="23942"/>
    <cellStyle name="Normal 3 2 4 2 2" xfId="23943"/>
    <cellStyle name="Normal 3 2 4 2 2 2" xfId="23944"/>
    <cellStyle name="Normal 3 2 4 2 2 2 2" xfId="23945"/>
    <cellStyle name="Normal 3 2 4 2 2 2 2 2" xfId="23946"/>
    <cellStyle name="Normal 3 2 4 2 2 2 3" xfId="23947"/>
    <cellStyle name="Normal 3 2 4 2 2 3" xfId="23948"/>
    <cellStyle name="Normal 3 2 4 2 2 3 2" xfId="23949"/>
    <cellStyle name="Normal 3 2 4 2 2 4" xfId="23950"/>
    <cellStyle name="Normal 3 2 4 2 3" xfId="23951"/>
    <cellStyle name="Normal 3 2 4 2 3 2" xfId="23952"/>
    <cellStyle name="Normal 3 2 4 2 3 2 2" xfId="23953"/>
    <cellStyle name="Normal 3 2 4 2 3 2 2 2" xfId="23954"/>
    <cellStyle name="Normal 3 2 4 2 3 2 3" xfId="23955"/>
    <cellStyle name="Normal 3 2 4 2 3 3" xfId="23956"/>
    <cellStyle name="Normal 3 2 4 2 3 3 2" xfId="23957"/>
    <cellStyle name="Normal 3 2 4 2 3 4" xfId="23958"/>
    <cellStyle name="Normal 3 2 4 2 4" xfId="23959"/>
    <cellStyle name="Normal 3 2 4 2 4 2" xfId="23960"/>
    <cellStyle name="Normal 3 2 4 2 4 2 2" xfId="23961"/>
    <cellStyle name="Normal 3 2 4 2 4 2 2 2" xfId="23962"/>
    <cellStyle name="Normal 3 2 4 2 4 2 3" xfId="23963"/>
    <cellStyle name="Normal 3 2 4 2 4 3" xfId="23964"/>
    <cellStyle name="Normal 3 2 4 2 4 3 2" xfId="23965"/>
    <cellStyle name="Normal 3 2 4 2 4 4" xfId="23966"/>
    <cellStyle name="Normal 3 2 4 2 5" xfId="23967"/>
    <cellStyle name="Normal 3 2 4 2 5 2" xfId="23968"/>
    <cellStyle name="Normal 3 2 4 2 5 2 2" xfId="23969"/>
    <cellStyle name="Normal 3 2 4 2 5 2 2 2" xfId="23970"/>
    <cellStyle name="Normal 3 2 4 2 5 2 3" xfId="23971"/>
    <cellStyle name="Normal 3 2 4 2 5 3" xfId="23972"/>
    <cellStyle name="Normal 3 2 4 2 5 3 2" xfId="23973"/>
    <cellStyle name="Normal 3 2 4 2 5 4" xfId="23974"/>
    <cellStyle name="Normal 3 2 4 2 6" xfId="23975"/>
    <cellStyle name="Normal 3 2 4 2 6 2" xfId="23976"/>
    <cellStyle name="Normal 3 2 4 2 6 2 2" xfId="23977"/>
    <cellStyle name="Normal 3 2 4 2 6 2 2 2" xfId="23978"/>
    <cellStyle name="Normal 3 2 4 2 6 2 3" xfId="23979"/>
    <cellStyle name="Normal 3 2 4 2 6 3" xfId="23980"/>
    <cellStyle name="Normal 3 2 4 2 6 3 2" xfId="23981"/>
    <cellStyle name="Normal 3 2 4 2 6 4" xfId="23982"/>
    <cellStyle name="Normal 3 2 4 2 7" xfId="23983"/>
    <cellStyle name="Normal 3 2 4 2 7 2" xfId="23984"/>
    <cellStyle name="Normal 3 2 4 2 7 2 2" xfId="23985"/>
    <cellStyle name="Normal 3 2 4 2 7 3" xfId="23986"/>
    <cellStyle name="Normal 3 2 4 2 8" xfId="23987"/>
    <cellStyle name="Normal 3 2 4 2 8 2" xfId="23988"/>
    <cellStyle name="Normal 3 2 4 2 9" xfId="23989"/>
    <cellStyle name="Normal 3 2 4 3" xfId="23990"/>
    <cellStyle name="Normal 3 2 4 3 2" xfId="23991"/>
    <cellStyle name="Normal 3 2 4 3 2 2" xfId="23992"/>
    <cellStyle name="Normal 3 2 4 3 2 2 2" xfId="23993"/>
    <cellStyle name="Normal 3 2 4 3 2 2 2 2" xfId="23994"/>
    <cellStyle name="Normal 3 2 4 3 2 2 3" xfId="23995"/>
    <cellStyle name="Normal 3 2 4 3 2 3" xfId="23996"/>
    <cellStyle name="Normal 3 2 4 3 2 3 2" xfId="23997"/>
    <cellStyle name="Normal 3 2 4 3 2 4" xfId="23998"/>
    <cellStyle name="Normal 3 2 4 3 3" xfId="23999"/>
    <cellStyle name="Normal 3 2 4 3 3 2" xfId="24000"/>
    <cellStyle name="Normal 3 2 4 3 3 2 2" xfId="24001"/>
    <cellStyle name="Normal 3 2 4 3 3 2 2 2" xfId="24002"/>
    <cellStyle name="Normal 3 2 4 3 3 2 3" xfId="24003"/>
    <cellStyle name="Normal 3 2 4 3 3 3" xfId="24004"/>
    <cellStyle name="Normal 3 2 4 3 3 3 2" xfId="24005"/>
    <cellStyle name="Normal 3 2 4 3 3 4" xfId="24006"/>
    <cellStyle name="Normal 3 2 4 3 4" xfId="24007"/>
    <cellStyle name="Normal 3 2 4 3 4 2" xfId="24008"/>
    <cellStyle name="Normal 3 2 4 3 4 2 2" xfId="24009"/>
    <cellStyle name="Normal 3 2 4 3 4 2 2 2" xfId="24010"/>
    <cellStyle name="Normal 3 2 4 3 4 2 3" xfId="24011"/>
    <cellStyle name="Normal 3 2 4 3 4 3" xfId="24012"/>
    <cellStyle name="Normal 3 2 4 3 4 3 2" xfId="24013"/>
    <cellStyle name="Normal 3 2 4 3 4 4" xfId="24014"/>
    <cellStyle name="Normal 3 2 4 3 5" xfId="24015"/>
    <cellStyle name="Normal 3 2 4 3 5 2" xfId="24016"/>
    <cellStyle name="Normal 3 2 4 3 5 2 2" xfId="24017"/>
    <cellStyle name="Normal 3 2 4 3 5 2 2 2" xfId="24018"/>
    <cellStyle name="Normal 3 2 4 3 5 2 3" xfId="24019"/>
    <cellStyle name="Normal 3 2 4 3 5 3" xfId="24020"/>
    <cellStyle name="Normal 3 2 4 3 5 3 2" xfId="24021"/>
    <cellStyle name="Normal 3 2 4 3 5 4" xfId="24022"/>
    <cellStyle name="Normal 3 2 4 3 6" xfId="24023"/>
    <cellStyle name="Normal 3 2 4 3 6 2" xfId="24024"/>
    <cellStyle name="Normal 3 2 4 3 6 2 2" xfId="24025"/>
    <cellStyle name="Normal 3 2 4 3 6 2 2 2" xfId="24026"/>
    <cellStyle name="Normal 3 2 4 3 6 2 3" xfId="24027"/>
    <cellStyle name="Normal 3 2 4 3 6 3" xfId="24028"/>
    <cellStyle name="Normal 3 2 4 3 6 3 2" xfId="24029"/>
    <cellStyle name="Normal 3 2 4 3 6 4" xfId="24030"/>
    <cellStyle name="Normal 3 2 4 3 7" xfId="24031"/>
    <cellStyle name="Normal 3 2 4 3 7 2" xfId="24032"/>
    <cellStyle name="Normal 3 2 4 3 7 2 2" xfId="24033"/>
    <cellStyle name="Normal 3 2 4 3 7 3" xfId="24034"/>
    <cellStyle name="Normal 3 2 4 3 8" xfId="24035"/>
    <cellStyle name="Normal 3 2 4 3 8 2" xfId="24036"/>
    <cellStyle name="Normal 3 2 4 3 9" xfId="24037"/>
    <cellStyle name="Normal 3 2 4 4" xfId="24038"/>
    <cellStyle name="Normal 3 2 4 4 2" xfId="24039"/>
    <cellStyle name="Normal 3 2 4 4 2 2" xfId="24040"/>
    <cellStyle name="Normal 3 2 4 4 2 2 2" xfId="24041"/>
    <cellStyle name="Normal 3 2 4 4 2 2 2 2" xfId="24042"/>
    <cellStyle name="Normal 3 2 4 4 2 2 3" xfId="24043"/>
    <cellStyle name="Normal 3 2 4 4 2 3" xfId="24044"/>
    <cellStyle name="Normal 3 2 4 4 2 3 2" xfId="24045"/>
    <cellStyle name="Normal 3 2 4 4 2 4" xfId="24046"/>
    <cellStyle name="Normal 3 2 4 4 3" xfId="24047"/>
    <cellStyle name="Normal 3 2 4 4 3 2" xfId="24048"/>
    <cellStyle name="Normal 3 2 4 4 3 2 2" xfId="24049"/>
    <cellStyle name="Normal 3 2 4 4 3 2 2 2" xfId="24050"/>
    <cellStyle name="Normal 3 2 4 4 3 2 3" xfId="24051"/>
    <cellStyle name="Normal 3 2 4 4 3 3" xfId="24052"/>
    <cellStyle name="Normal 3 2 4 4 3 3 2" xfId="24053"/>
    <cellStyle name="Normal 3 2 4 4 3 4" xfId="24054"/>
    <cellStyle name="Normal 3 2 4 4 4" xfId="24055"/>
    <cellStyle name="Normal 3 2 4 4 4 2" xfId="24056"/>
    <cellStyle name="Normal 3 2 4 4 4 2 2" xfId="24057"/>
    <cellStyle name="Normal 3 2 4 4 4 2 2 2" xfId="24058"/>
    <cellStyle name="Normal 3 2 4 4 4 2 3" xfId="24059"/>
    <cellStyle name="Normal 3 2 4 4 4 3" xfId="24060"/>
    <cellStyle name="Normal 3 2 4 4 4 3 2" xfId="24061"/>
    <cellStyle name="Normal 3 2 4 4 4 4" xfId="24062"/>
    <cellStyle name="Normal 3 2 4 4 5" xfId="24063"/>
    <cellStyle name="Normal 3 2 4 4 5 2" xfId="24064"/>
    <cellStyle name="Normal 3 2 4 4 5 2 2" xfId="24065"/>
    <cellStyle name="Normal 3 2 4 4 5 2 2 2" xfId="24066"/>
    <cellStyle name="Normal 3 2 4 4 5 2 3" xfId="24067"/>
    <cellStyle name="Normal 3 2 4 4 5 3" xfId="24068"/>
    <cellStyle name="Normal 3 2 4 4 5 3 2" xfId="24069"/>
    <cellStyle name="Normal 3 2 4 4 5 4" xfId="24070"/>
    <cellStyle name="Normal 3 2 4 4 6" xfId="24071"/>
    <cellStyle name="Normal 3 2 4 4 6 2" xfId="24072"/>
    <cellStyle name="Normal 3 2 4 4 6 2 2" xfId="24073"/>
    <cellStyle name="Normal 3 2 4 4 6 2 2 2" xfId="24074"/>
    <cellStyle name="Normal 3 2 4 4 6 2 3" xfId="24075"/>
    <cellStyle name="Normal 3 2 4 4 6 3" xfId="24076"/>
    <cellStyle name="Normal 3 2 4 4 6 3 2" xfId="24077"/>
    <cellStyle name="Normal 3 2 4 4 6 4" xfId="24078"/>
    <cellStyle name="Normal 3 2 4 4 7" xfId="24079"/>
    <cellStyle name="Normal 3 2 4 4 7 2" xfId="24080"/>
    <cellStyle name="Normal 3 2 4 4 7 2 2" xfId="24081"/>
    <cellStyle name="Normal 3 2 4 4 7 3" xfId="24082"/>
    <cellStyle name="Normal 3 2 4 4 8" xfId="24083"/>
    <cellStyle name="Normal 3 2 4 4 8 2" xfId="24084"/>
    <cellStyle name="Normal 3 2 4 4 9" xfId="24085"/>
    <cellStyle name="Normal 3 2 4 5" xfId="24086"/>
    <cellStyle name="Normal 3 2 4 5 2" xfId="24087"/>
    <cellStyle name="Normal 3 2 4 5 2 2" xfId="24088"/>
    <cellStyle name="Normal 3 2 4 5 2 2 2" xfId="24089"/>
    <cellStyle name="Normal 3 2 4 5 2 3" xfId="24090"/>
    <cellStyle name="Normal 3 2 4 5 3" xfId="24091"/>
    <cellStyle name="Normal 3 2 4 5 3 2" xfId="24092"/>
    <cellStyle name="Normal 3 2 4 5 4" xfId="24093"/>
    <cellStyle name="Normal 3 2 4 6" xfId="24094"/>
    <cellStyle name="Normal 3 2 4 6 2" xfId="24095"/>
    <cellStyle name="Normal 3 2 4 6 2 2" xfId="24096"/>
    <cellStyle name="Normal 3 2 4 6 2 2 2" xfId="24097"/>
    <cellStyle name="Normal 3 2 4 6 2 3" xfId="24098"/>
    <cellStyle name="Normal 3 2 4 6 3" xfId="24099"/>
    <cellStyle name="Normal 3 2 4 6 3 2" xfId="24100"/>
    <cellStyle name="Normal 3 2 4 6 4" xfId="24101"/>
    <cellStyle name="Normal 3 2 4 7" xfId="24102"/>
    <cellStyle name="Normal 3 2 4 7 2" xfId="24103"/>
    <cellStyle name="Normal 3 2 4 7 2 2" xfId="24104"/>
    <cellStyle name="Normal 3 2 4 7 2 2 2" xfId="24105"/>
    <cellStyle name="Normal 3 2 4 7 2 3" xfId="24106"/>
    <cellStyle name="Normal 3 2 4 7 3" xfId="24107"/>
    <cellStyle name="Normal 3 2 4 7 3 2" xfId="24108"/>
    <cellStyle name="Normal 3 2 4 7 4" xfId="24109"/>
    <cellStyle name="Normal 3 2 4 8" xfId="24110"/>
    <cellStyle name="Normal 3 2 4 8 2" xfId="24111"/>
    <cellStyle name="Normal 3 2 4 8 2 2" xfId="24112"/>
    <cellStyle name="Normal 3 2 4 8 2 2 2" xfId="24113"/>
    <cellStyle name="Normal 3 2 4 8 2 3" xfId="24114"/>
    <cellStyle name="Normal 3 2 4 8 3" xfId="24115"/>
    <cellStyle name="Normal 3 2 4 8 3 2" xfId="24116"/>
    <cellStyle name="Normal 3 2 4 8 4" xfId="24117"/>
    <cellStyle name="Normal 3 2 4 9" xfId="24118"/>
    <cellStyle name="Normal 3 2 4 9 2" xfId="24119"/>
    <cellStyle name="Normal 3 2 4 9 2 2" xfId="24120"/>
    <cellStyle name="Normal 3 2 4 9 2 2 2" xfId="24121"/>
    <cellStyle name="Normal 3 2 4 9 2 3" xfId="24122"/>
    <cellStyle name="Normal 3 2 4 9 3" xfId="24123"/>
    <cellStyle name="Normal 3 2 4 9 3 2" xfId="24124"/>
    <cellStyle name="Normal 3 2 4 9 4" xfId="24125"/>
    <cellStyle name="Normal 3 2 5" xfId="24126"/>
    <cellStyle name="Normal 3 2 5 2" xfId="24127"/>
    <cellStyle name="Normal 3 2 5 2 2" xfId="24128"/>
    <cellStyle name="Normal 3 2 5 2 2 2" xfId="24129"/>
    <cellStyle name="Normal 3 2 5 2 2 2 2" xfId="24130"/>
    <cellStyle name="Normal 3 2 5 2 2 3" xfId="24131"/>
    <cellStyle name="Normal 3 2 5 2 3" xfId="24132"/>
    <cellStyle name="Normal 3 2 5 2 3 2" xfId="24133"/>
    <cellStyle name="Normal 3 2 5 2 4" xfId="24134"/>
    <cellStyle name="Normal 3 2 5 3" xfId="24135"/>
    <cellStyle name="Normal 3 2 5 3 2" xfId="24136"/>
    <cellStyle name="Normal 3 2 5 3 2 2" xfId="24137"/>
    <cellStyle name="Normal 3 2 5 3 2 2 2" xfId="24138"/>
    <cellStyle name="Normal 3 2 5 3 2 3" xfId="24139"/>
    <cellStyle name="Normal 3 2 5 3 3" xfId="24140"/>
    <cellStyle name="Normal 3 2 5 3 3 2" xfId="24141"/>
    <cellStyle name="Normal 3 2 5 3 4" xfId="24142"/>
    <cellStyle name="Normal 3 2 5 4" xfId="24143"/>
    <cellStyle name="Normal 3 2 5 4 2" xfId="24144"/>
    <cellStyle name="Normal 3 2 5 4 2 2" xfId="24145"/>
    <cellStyle name="Normal 3 2 5 4 2 2 2" xfId="24146"/>
    <cellStyle name="Normal 3 2 5 4 2 3" xfId="24147"/>
    <cellStyle name="Normal 3 2 5 4 3" xfId="24148"/>
    <cellStyle name="Normal 3 2 5 4 3 2" xfId="24149"/>
    <cellStyle name="Normal 3 2 5 4 4" xfId="24150"/>
    <cellStyle name="Normal 3 2 5 5" xfId="24151"/>
    <cellStyle name="Normal 3 2 5 5 2" xfId="24152"/>
    <cellStyle name="Normal 3 2 5 5 2 2" xfId="24153"/>
    <cellStyle name="Normal 3 2 5 5 2 2 2" xfId="24154"/>
    <cellStyle name="Normal 3 2 5 5 2 3" xfId="24155"/>
    <cellStyle name="Normal 3 2 5 5 3" xfId="24156"/>
    <cellStyle name="Normal 3 2 5 5 3 2" xfId="24157"/>
    <cellStyle name="Normal 3 2 5 5 4" xfId="24158"/>
    <cellStyle name="Normal 3 2 5 6" xfId="24159"/>
    <cellStyle name="Normal 3 2 5 6 2" xfId="24160"/>
    <cellStyle name="Normal 3 2 5 6 2 2" xfId="24161"/>
    <cellStyle name="Normal 3 2 5 6 2 2 2" xfId="24162"/>
    <cellStyle name="Normal 3 2 5 6 2 3" xfId="24163"/>
    <cellStyle name="Normal 3 2 5 6 3" xfId="24164"/>
    <cellStyle name="Normal 3 2 5 6 3 2" xfId="24165"/>
    <cellStyle name="Normal 3 2 5 6 4" xfId="24166"/>
    <cellStyle name="Normal 3 2 5 7" xfId="24167"/>
    <cellStyle name="Normal 3 2 5 7 2" xfId="24168"/>
    <cellStyle name="Normal 3 2 5 7 2 2" xfId="24169"/>
    <cellStyle name="Normal 3 2 5 7 3" xfId="24170"/>
    <cellStyle name="Normal 3 2 5 8" xfId="24171"/>
    <cellStyle name="Normal 3 2 5 8 2" xfId="24172"/>
    <cellStyle name="Normal 3 2 5 9" xfId="24173"/>
    <cellStyle name="Normal 3 2 6" xfId="24174"/>
    <cellStyle name="Normal 3 2 6 2" xfId="24175"/>
    <cellStyle name="Normal 3 2 6 2 2" xfId="24176"/>
    <cellStyle name="Normal 3 2 6 2 2 2" xfId="24177"/>
    <cellStyle name="Normal 3 2 6 2 2 2 2" xfId="24178"/>
    <cellStyle name="Normal 3 2 6 2 2 3" xfId="24179"/>
    <cellStyle name="Normal 3 2 6 2 3" xfId="24180"/>
    <cellStyle name="Normal 3 2 6 2 3 2" xfId="24181"/>
    <cellStyle name="Normal 3 2 6 2 4" xfId="24182"/>
    <cellStyle name="Normal 3 2 6 3" xfId="24183"/>
    <cellStyle name="Normal 3 2 6 3 2" xfId="24184"/>
    <cellStyle name="Normal 3 2 6 3 2 2" xfId="24185"/>
    <cellStyle name="Normal 3 2 6 3 2 2 2" xfId="24186"/>
    <cellStyle name="Normal 3 2 6 3 2 3" xfId="24187"/>
    <cellStyle name="Normal 3 2 6 3 3" xfId="24188"/>
    <cellStyle name="Normal 3 2 6 3 3 2" xfId="24189"/>
    <cellStyle name="Normal 3 2 6 3 4" xfId="24190"/>
    <cellStyle name="Normal 3 2 6 4" xfId="24191"/>
    <cellStyle name="Normal 3 2 6 4 2" xfId="24192"/>
    <cellStyle name="Normal 3 2 6 4 2 2" xfId="24193"/>
    <cellStyle name="Normal 3 2 6 4 2 2 2" xfId="24194"/>
    <cellStyle name="Normal 3 2 6 4 2 3" xfId="24195"/>
    <cellStyle name="Normal 3 2 6 4 3" xfId="24196"/>
    <cellStyle name="Normal 3 2 6 4 3 2" xfId="24197"/>
    <cellStyle name="Normal 3 2 6 4 4" xfId="24198"/>
    <cellStyle name="Normal 3 2 6 5" xfId="24199"/>
    <cellStyle name="Normal 3 2 6 5 2" xfId="24200"/>
    <cellStyle name="Normal 3 2 6 5 2 2" xfId="24201"/>
    <cellStyle name="Normal 3 2 6 5 2 2 2" xfId="24202"/>
    <cellStyle name="Normal 3 2 6 5 2 3" xfId="24203"/>
    <cellStyle name="Normal 3 2 6 5 3" xfId="24204"/>
    <cellStyle name="Normal 3 2 6 5 3 2" xfId="24205"/>
    <cellStyle name="Normal 3 2 6 5 4" xfId="24206"/>
    <cellStyle name="Normal 3 2 6 6" xfId="24207"/>
    <cellStyle name="Normal 3 2 6 6 2" xfId="24208"/>
    <cellStyle name="Normal 3 2 6 6 2 2" xfId="24209"/>
    <cellStyle name="Normal 3 2 6 6 2 2 2" xfId="24210"/>
    <cellStyle name="Normal 3 2 6 6 2 3" xfId="24211"/>
    <cellStyle name="Normal 3 2 6 6 3" xfId="24212"/>
    <cellStyle name="Normal 3 2 6 6 3 2" xfId="24213"/>
    <cellStyle name="Normal 3 2 6 6 4" xfId="24214"/>
    <cellStyle name="Normal 3 2 6 7" xfId="24215"/>
    <cellStyle name="Normal 3 2 6 7 2" xfId="24216"/>
    <cellStyle name="Normal 3 2 6 7 2 2" xfId="24217"/>
    <cellStyle name="Normal 3 2 6 7 3" xfId="24218"/>
    <cellStyle name="Normal 3 2 6 8" xfId="24219"/>
    <cellStyle name="Normal 3 2 6 8 2" xfId="24220"/>
    <cellStyle name="Normal 3 2 6 9" xfId="24221"/>
    <cellStyle name="Normal 3 2 7" xfId="24222"/>
    <cellStyle name="Normal 3 2 7 2" xfId="24223"/>
    <cellStyle name="Normal 3 2 7 2 2" xfId="24224"/>
    <cellStyle name="Normal 3 2 7 2 2 2" xfId="24225"/>
    <cellStyle name="Normal 3 2 7 2 2 2 2" xfId="24226"/>
    <cellStyle name="Normal 3 2 7 2 2 3" xfId="24227"/>
    <cellStyle name="Normal 3 2 7 2 3" xfId="24228"/>
    <cellStyle name="Normal 3 2 7 2 3 2" xfId="24229"/>
    <cellStyle name="Normal 3 2 7 2 4" xfId="24230"/>
    <cellStyle name="Normal 3 2 7 3" xfId="24231"/>
    <cellStyle name="Normal 3 2 7 3 2" xfId="24232"/>
    <cellStyle name="Normal 3 2 7 3 2 2" xfId="24233"/>
    <cellStyle name="Normal 3 2 7 3 2 2 2" xfId="24234"/>
    <cellStyle name="Normal 3 2 7 3 2 3" xfId="24235"/>
    <cellStyle name="Normal 3 2 7 3 3" xfId="24236"/>
    <cellStyle name="Normal 3 2 7 3 3 2" xfId="24237"/>
    <cellStyle name="Normal 3 2 7 3 4" xfId="24238"/>
    <cellStyle name="Normal 3 2 7 4" xfId="24239"/>
    <cellStyle name="Normal 3 2 7 4 2" xfId="24240"/>
    <cellStyle name="Normal 3 2 7 4 2 2" xfId="24241"/>
    <cellStyle name="Normal 3 2 7 4 2 2 2" xfId="24242"/>
    <cellStyle name="Normal 3 2 7 4 2 3" xfId="24243"/>
    <cellStyle name="Normal 3 2 7 4 3" xfId="24244"/>
    <cellStyle name="Normal 3 2 7 4 3 2" xfId="24245"/>
    <cellStyle name="Normal 3 2 7 4 4" xfId="24246"/>
    <cellStyle name="Normal 3 2 7 5" xfId="24247"/>
    <cellStyle name="Normal 3 2 7 5 2" xfId="24248"/>
    <cellStyle name="Normal 3 2 7 5 2 2" xfId="24249"/>
    <cellStyle name="Normal 3 2 7 5 2 2 2" xfId="24250"/>
    <cellStyle name="Normal 3 2 7 5 2 3" xfId="24251"/>
    <cellStyle name="Normal 3 2 7 5 3" xfId="24252"/>
    <cellStyle name="Normal 3 2 7 5 3 2" xfId="24253"/>
    <cellStyle name="Normal 3 2 7 5 4" xfId="24254"/>
    <cellStyle name="Normal 3 2 7 6" xfId="24255"/>
    <cellStyle name="Normal 3 2 7 6 2" xfId="24256"/>
    <cellStyle name="Normal 3 2 7 6 2 2" xfId="24257"/>
    <cellStyle name="Normal 3 2 7 6 2 2 2" xfId="24258"/>
    <cellStyle name="Normal 3 2 7 6 2 3" xfId="24259"/>
    <cellStyle name="Normal 3 2 7 6 3" xfId="24260"/>
    <cellStyle name="Normal 3 2 7 6 3 2" xfId="24261"/>
    <cellStyle name="Normal 3 2 7 6 4" xfId="24262"/>
    <cellStyle name="Normal 3 2 7 7" xfId="24263"/>
    <cellStyle name="Normal 3 2 7 7 2" xfId="24264"/>
    <cellStyle name="Normal 3 2 7 7 2 2" xfId="24265"/>
    <cellStyle name="Normal 3 2 7 7 3" xfId="24266"/>
    <cellStyle name="Normal 3 2 7 8" xfId="24267"/>
    <cellStyle name="Normal 3 2 7 8 2" xfId="24268"/>
    <cellStyle name="Normal 3 2 7 9" xfId="24269"/>
    <cellStyle name="Normal 3 2 8" xfId="24270"/>
    <cellStyle name="Normal 3 2 8 2" xfId="24271"/>
    <cellStyle name="Normal 3 2 8 2 2" xfId="24272"/>
    <cellStyle name="Normal 3 2 8 2 2 2" xfId="24273"/>
    <cellStyle name="Normal 3 2 8 2 3" xfId="24274"/>
    <cellStyle name="Normal 3 2 8 3" xfId="24275"/>
    <cellStyle name="Normal 3 2 8 3 2" xfId="24276"/>
    <cellStyle name="Normal 3 2 8 4" xfId="24277"/>
    <cellStyle name="Normal 3 2 9" xfId="24278"/>
    <cellStyle name="Normal 3 2 9 2" xfId="24279"/>
    <cellStyle name="Normal 3 2 9 2 2" xfId="24280"/>
    <cellStyle name="Normal 3 2 9 2 2 2" xfId="24281"/>
    <cellStyle name="Normal 3 2 9 2 3" xfId="24282"/>
    <cellStyle name="Normal 3 2 9 3" xfId="24283"/>
    <cellStyle name="Normal 3 2 9 3 2" xfId="24284"/>
    <cellStyle name="Normal 3 2 9 4" xfId="24285"/>
    <cellStyle name="Normal 3 3" xfId="24286"/>
    <cellStyle name="Normal 3 4" xfId="24287"/>
    <cellStyle name="Normal 3 4 10" xfId="24288"/>
    <cellStyle name="Normal 3 4 10 2" xfId="24289"/>
    <cellStyle name="Normal 3 4 10 2 2" xfId="24290"/>
    <cellStyle name="Normal 3 4 10 3" xfId="24291"/>
    <cellStyle name="Normal 3 4 11" xfId="24292"/>
    <cellStyle name="Normal 3 4 11 2" xfId="24293"/>
    <cellStyle name="Normal 3 4 12" xfId="24294"/>
    <cellStyle name="Normal 3 4 13" xfId="24295"/>
    <cellStyle name="Normal 3 4 2" xfId="24296"/>
    <cellStyle name="Normal 3 4 2 2" xfId="24297"/>
    <cellStyle name="Normal 3 4 2 2 2" xfId="24298"/>
    <cellStyle name="Normal 3 4 2 2 2 2" xfId="24299"/>
    <cellStyle name="Normal 3 4 2 2 2 2 2" xfId="24300"/>
    <cellStyle name="Normal 3 4 2 2 2 3" xfId="24301"/>
    <cellStyle name="Normal 3 4 2 2 3" xfId="24302"/>
    <cellStyle name="Normal 3 4 2 2 3 2" xfId="24303"/>
    <cellStyle name="Normal 3 4 2 2 4" xfId="24304"/>
    <cellStyle name="Normal 3 4 2 3" xfId="24305"/>
    <cellStyle name="Normal 3 4 2 3 2" xfId="24306"/>
    <cellStyle name="Normal 3 4 2 3 2 2" xfId="24307"/>
    <cellStyle name="Normal 3 4 2 3 2 2 2" xfId="24308"/>
    <cellStyle name="Normal 3 4 2 3 2 3" xfId="24309"/>
    <cellStyle name="Normal 3 4 2 3 3" xfId="24310"/>
    <cellStyle name="Normal 3 4 2 3 3 2" xfId="24311"/>
    <cellStyle name="Normal 3 4 2 3 4" xfId="24312"/>
    <cellStyle name="Normal 3 4 2 4" xfId="24313"/>
    <cellStyle name="Normal 3 4 2 4 2" xfId="24314"/>
    <cellStyle name="Normal 3 4 2 4 2 2" xfId="24315"/>
    <cellStyle name="Normal 3 4 2 4 2 2 2" xfId="24316"/>
    <cellStyle name="Normal 3 4 2 4 2 3" xfId="24317"/>
    <cellStyle name="Normal 3 4 2 4 3" xfId="24318"/>
    <cellStyle name="Normal 3 4 2 4 3 2" xfId="24319"/>
    <cellStyle name="Normal 3 4 2 4 4" xfId="24320"/>
    <cellStyle name="Normal 3 4 2 5" xfId="24321"/>
    <cellStyle name="Normal 3 4 2 5 2" xfId="24322"/>
    <cellStyle name="Normal 3 4 2 5 2 2" xfId="24323"/>
    <cellStyle name="Normal 3 4 2 5 2 2 2" xfId="24324"/>
    <cellStyle name="Normal 3 4 2 5 2 3" xfId="24325"/>
    <cellStyle name="Normal 3 4 2 5 3" xfId="24326"/>
    <cellStyle name="Normal 3 4 2 5 3 2" xfId="24327"/>
    <cellStyle name="Normal 3 4 2 5 4" xfId="24328"/>
    <cellStyle name="Normal 3 4 2 6" xfId="24329"/>
    <cellStyle name="Normal 3 4 2 6 2" xfId="24330"/>
    <cellStyle name="Normal 3 4 2 6 2 2" xfId="24331"/>
    <cellStyle name="Normal 3 4 2 6 2 2 2" xfId="24332"/>
    <cellStyle name="Normal 3 4 2 6 2 3" xfId="24333"/>
    <cellStyle name="Normal 3 4 2 6 3" xfId="24334"/>
    <cellStyle name="Normal 3 4 2 6 3 2" xfId="24335"/>
    <cellStyle name="Normal 3 4 2 6 4" xfId="24336"/>
    <cellStyle name="Normal 3 4 2 7" xfId="24337"/>
    <cellStyle name="Normal 3 4 2 7 2" xfId="24338"/>
    <cellStyle name="Normal 3 4 2 7 2 2" xfId="24339"/>
    <cellStyle name="Normal 3 4 2 7 3" xfId="24340"/>
    <cellStyle name="Normal 3 4 2 8" xfId="24341"/>
    <cellStyle name="Normal 3 4 2 8 2" xfId="24342"/>
    <cellStyle name="Normal 3 4 2 9" xfId="24343"/>
    <cellStyle name="Normal 3 4 3" xfId="24344"/>
    <cellStyle name="Normal 3 4 3 2" xfId="24345"/>
    <cellStyle name="Normal 3 4 3 2 2" xfId="24346"/>
    <cellStyle name="Normal 3 4 3 2 2 2" xfId="24347"/>
    <cellStyle name="Normal 3 4 3 2 2 2 2" xfId="24348"/>
    <cellStyle name="Normal 3 4 3 2 2 3" xfId="24349"/>
    <cellStyle name="Normal 3 4 3 2 3" xfId="24350"/>
    <cellStyle name="Normal 3 4 3 2 3 2" xfId="24351"/>
    <cellStyle name="Normal 3 4 3 2 4" xfId="24352"/>
    <cellStyle name="Normal 3 4 3 3" xfId="24353"/>
    <cellStyle name="Normal 3 4 3 3 2" xfId="24354"/>
    <cellStyle name="Normal 3 4 3 3 2 2" xfId="24355"/>
    <cellStyle name="Normal 3 4 3 3 2 2 2" xfId="24356"/>
    <cellStyle name="Normal 3 4 3 3 2 3" xfId="24357"/>
    <cellStyle name="Normal 3 4 3 3 3" xfId="24358"/>
    <cellStyle name="Normal 3 4 3 3 3 2" xfId="24359"/>
    <cellStyle name="Normal 3 4 3 3 4" xfId="24360"/>
    <cellStyle name="Normal 3 4 3 4" xfId="24361"/>
    <cellStyle name="Normal 3 4 3 4 2" xfId="24362"/>
    <cellStyle name="Normal 3 4 3 4 2 2" xfId="24363"/>
    <cellStyle name="Normal 3 4 3 4 2 2 2" xfId="24364"/>
    <cellStyle name="Normal 3 4 3 4 2 3" xfId="24365"/>
    <cellStyle name="Normal 3 4 3 4 3" xfId="24366"/>
    <cellStyle name="Normal 3 4 3 4 3 2" xfId="24367"/>
    <cellStyle name="Normal 3 4 3 4 4" xfId="24368"/>
    <cellStyle name="Normal 3 4 3 5" xfId="24369"/>
    <cellStyle name="Normal 3 4 3 5 2" xfId="24370"/>
    <cellStyle name="Normal 3 4 3 5 2 2" xfId="24371"/>
    <cellStyle name="Normal 3 4 3 5 2 2 2" xfId="24372"/>
    <cellStyle name="Normal 3 4 3 5 2 3" xfId="24373"/>
    <cellStyle name="Normal 3 4 3 5 3" xfId="24374"/>
    <cellStyle name="Normal 3 4 3 5 3 2" xfId="24375"/>
    <cellStyle name="Normal 3 4 3 5 4" xfId="24376"/>
    <cellStyle name="Normal 3 4 3 6" xfId="24377"/>
    <cellStyle name="Normal 3 4 3 6 2" xfId="24378"/>
    <cellStyle name="Normal 3 4 3 6 2 2" xfId="24379"/>
    <cellStyle name="Normal 3 4 3 6 2 2 2" xfId="24380"/>
    <cellStyle name="Normal 3 4 3 6 2 3" xfId="24381"/>
    <cellStyle name="Normal 3 4 3 6 3" xfId="24382"/>
    <cellStyle name="Normal 3 4 3 6 3 2" xfId="24383"/>
    <cellStyle name="Normal 3 4 3 6 4" xfId="24384"/>
    <cellStyle name="Normal 3 4 3 7" xfId="24385"/>
    <cellStyle name="Normal 3 4 3 7 2" xfId="24386"/>
    <cellStyle name="Normal 3 4 3 7 2 2" xfId="24387"/>
    <cellStyle name="Normal 3 4 3 7 3" xfId="24388"/>
    <cellStyle name="Normal 3 4 3 8" xfId="24389"/>
    <cellStyle name="Normal 3 4 3 8 2" xfId="24390"/>
    <cellStyle name="Normal 3 4 3 9" xfId="24391"/>
    <cellStyle name="Normal 3 4 4" xfId="24392"/>
    <cellStyle name="Normal 3 4 4 2" xfId="24393"/>
    <cellStyle name="Normal 3 4 4 2 2" xfId="24394"/>
    <cellStyle name="Normal 3 4 4 2 2 2" xfId="24395"/>
    <cellStyle name="Normal 3 4 4 2 2 2 2" xfId="24396"/>
    <cellStyle name="Normal 3 4 4 2 2 3" xfId="24397"/>
    <cellStyle name="Normal 3 4 4 2 3" xfId="24398"/>
    <cellStyle name="Normal 3 4 4 2 3 2" xfId="24399"/>
    <cellStyle name="Normal 3 4 4 2 4" xfId="24400"/>
    <cellStyle name="Normal 3 4 4 3" xfId="24401"/>
    <cellStyle name="Normal 3 4 4 3 2" xfId="24402"/>
    <cellStyle name="Normal 3 4 4 3 2 2" xfId="24403"/>
    <cellStyle name="Normal 3 4 4 3 2 2 2" xfId="24404"/>
    <cellStyle name="Normal 3 4 4 3 2 3" xfId="24405"/>
    <cellStyle name="Normal 3 4 4 3 3" xfId="24406"/>
    <cellStyle name="Normal 3 4 4 3 3 2" xfId="24407"/>
    <cellStyle name="Normal 3 4 4 3 4" xfId="24408"/>
    <cellStyle name="Normal 3 4 4 4" xfId="24409"/>
    <cellStyle name="Normal 3 4 4 4 2" xfId="24410"/>
    <cellStyle name="Normal 3 4 4 4 2 2" xfId="24411"/>
    <cellStyle name="Normal 3 4 4 4 2 2 2" xfId="24412"/>
    <cellStyle name="Normal 3 4 4 4 2 3" xfId="24413"/>
    <cellStyle name="Normal 3 4 4 4 3" xfId="24414"/>
    <cellStyle name="Normal 3 4 4 4 3 2" xfId="24415"/>
    <cellStyle name="Normal 3 4 4 4 4" xfId="24416"/>
    <cellStyle name="Normal 3 4 4 5" xfId="24417"/>
    <cellStyle name="Normal 3 4 4 5 2" xfId="24418"/>
    <cellStyle name="Normal 3 4 4 5 2 2" xfId="24419"/>
    <cellStyle name="Normal 3 4 4 5 2 2 2" xfId="24420"/>
    <cellStyle name="Normal 3 4 4 5 2 3" xfId="24421"/>
    <cellStyle name="Normal 3 4 4 5 3" xfId="24422"/>
    <cellStyle name="Normal 3 4 4 5 3 2" xfId="24423"/>
    <cellStyle name="Normal 3 4 4 5 4" xfId="24424"/>
    <cellStyle name="Normal 3 4 4 6" xfId="24425"/>
    <cellStyle name="Normal 3 4 4 6 2" xfId="24426"/>
    <cellStyle name="Normal 3 4 4 6 2 2" xfId="24427"/>
    <cellStyle name="Normal 3 4 4 6 2 2 2" xfId="24428"/>
    <cellStyle name="Normal 3 4 4 6 2 3" xfId="24429"/>
    <cellStyle name="Normal 3 4 4 6 3" xfId="24430"/>
    <cellStyle name="Normal 3 4 4 6 3 2" xfId="24431"/>
    <cellStyle name="Normal 3 4 4 6 4" xfId="24432"/>
    <cellStyle name="Normal 3 4 4 7" xfId="24433"/>
    <cellStyle name="Normal 3 4 4 7 2" xfId="24434"/>
    <cellStyle name="Normal 3 4 4 7 2 2" xfId="24435"/>
    <cellStyle name="Normal 3 4 4 7 3" xfId="24436"/>
    <cellStyle name="Normal 3 4 4 8" xfId="24437"/>
    <cellStyle name="Normal 3 4 4 8 2" xfId="24438"/>
    <cellStyle name="Normal 3 4 4 9" xfId="24439"/>
    <cellStyle name="Normal 3 4 5" xfId="24440"/>
    <cellStyle name="Normal 3 4 5 2" xfId="24441"/>
    <cellStyle name="Normal 3 4 5 2 2" xfId="24442"/>
    <cellStyle name="Normal 3 4 5 2 2 2" xfId="24443"/>
    <cellStyle name="Normal 3 4 5 2 3" xfId="24444"/>
    <cellStyle name="Normal 3 4 5 3" xfId="24445"/>
    <cellStyle name="Normal 3 4 5 3 2" xfId="24446"/>
    <cellStyle name="Normal 3 4 5 4" xfId="24447"/>
    <cellStyle name="Normal 3 4 6" xfId="24448"/>
    <cellStyle name="Normal 3 4 6 2" xfId="24449"/>
    <cellStyle name="Normal 3 4 6 2 2" xfId="24450"/>
    <cellStyle name="Normal 3 4 6 2 2 2" xfId="24451"/>
    <cellStyle name="Normal 3 4 6 2 3" xfId="24452"/>
    <cellStyle name="Normal 3 4 6 3" xfId="24453"/>
    <cellStyle name="Normal 3 4 6 3 2" xfId="24454"/>
    <cellStyle name="Normal 3 4 6 4" xfId="24455"/>
    <cellStyle name="Normal 3 4 7" xfId="24456"/>
    <cellStyle name="Normal 3 4 7 2" xfId="24457"/>
    <cellStyle name="Normal 3 4 7 2 2" xfId="24458"/>
    <cellStyle name="Normal 3 4 7 2 2 2" xfId="24459"/>
    <cellStyle name="Normal 3 4 7 2 3" xfId="24460"/>
    <cellStyle name="Normal 3 4 7 3" xfId="24461"/>
    <cellStyle name="Normal 3 4 7 3 2" xfId="24462"/>
    <cellStyle name="Normal 3 4 7 4" xfId="24463"/>
    <cellStyle name="Normal 3 4 8" xfId="24464"/>
    <cellStyle name="Normal 3 4 8 2" xfId="24465"/>
    <cellStyle name="Normal 3 4 8 2 2" xfId="24466"/>
    <cellStyle name="Normal 3 4 8 2 2 2" xfId="24467"/>
    <cellStyle name="Normal 3 4 8 2 3" xfId="24468"/>
    <cellStyle name="Normal 3 4 8 3" xfId="24469"/>
    <cellStyle name="Normal 3 4 8 3 2" xfId="24470"/>
    <cellStyle name="Normal 3 4 8 4" xfId="24471"/>
    <cellStyle name="Normal 3 4 9" xfId="24472"/>
    <cellStyle name="Normal 3 4 9 2" xfId="24473"/>
    <cellStyle name="Normal 3 4 9 2 2" xfId="24474"/>
    <cellStyle name="Normal 3 4 9 2 2 2" xfId="24475"/>
    <cellStyle name="Normal 3 4 9 2 3" xfId="24476"/>
    <cellStyle name="Normal 3 4 9 3" xfId="24477"/>
    <cellStyle name="Normal 3 4 9 3 2" xfId="24478"/>
    <cellStyle name="Normal 3 4 9 4" xfId="24479"/>
    <cellStyle name="Normal 3 5" xfId="24480"/>
    <cellStyle name="Normal 3 5 2" xfId="24481"/>
    <cellStyle name="Normal 3 5 3" xfId="24482"/>
    <cellStyle name="Normal 3 5_CE_Workbook_7_18_2012_MultiTab" xfId="24483"/>
    <cellStyle name="Normal 3 6" xfId="24484"/>
    <cellStyle name="Normal 3 6 2" xfId="24485"/>
    <cellStyle name="Normal 3 7" xfId="24486"/>
    <cellStyle name="Normal 3 8" xfId="24487"/>
    <cellStyle name="Normal 30" xfId="24488"/>
    <cellStyle name="Normal 31" xfId="24489"/>
    <cellStyle name="Normal 32" xfId="24490"/>
    <cellStyle name="Normal 33" xfId="24491"/>
    <cellStyle name="Normal 34" xfId="24492"/>
    <cellStyle name="Normal 35" xfId="24493"/>
    <cellStyle name="Normal 36" xfId="24494"/>
    <cellStyle name="Normal 37" xfId="24495"/>
    <cellStyle name="Normal 38" xfId="24496"/>
    <cellStyle name="Normal 39" xfId="24497"/>
    <cellStyle name="Normal 4" xfId="24498"/>
    <cellStyle name="Normal 4 2" xfId="24499"/>
    <cellStyle name="Normal 4 2 2" xfId="24500"/>
    <cellStyle name="Normal 4 2 3" xfId="24501"/>
    <cellStyle name="Normal 4 2 3 2" xfId="24502"/>
    <cellStyle name="Normal 4 2 3_CE_Workbook_7_18_2012_MultiTab" xfId="24503"/>
    <cellStyle name="Normal 4 2 4" xfId="24504"/>
    <cellStyle name="Normal 4 2 5" xfId="24505"/>
    <cellStyle name="Normal 4 2_CE_Workbook_7_18_2012_MultiTab" xfId="24506"/>
    <cellStyle name="Normal 4 3" xfId="24507"/>
    <cellStyle name="Normal 4 3 2" xfId="24508"/>
    <cellStyle name="Normal 4 3_CE_Workbook_7_18_2012_MultiTab" xfId="24509"/>
    <cellStyle name="Normal 4 4" xfId="24510"/>
    <cellStyle name="Normal 4 5" xfId="24511"/>
    <cellStyle name="Normal 4 5 2" xfId="24512"/>
    <cellStyle name="Normal 4 5_CE_Workbook_7_18_2012_MultiTab" xfId="24513"/>
    <cellStyle name="Normal 4 6" xfId="24514"/>
    <cellStyle name="Normal 4 7" xfId="24515"/>
    <cellStyle name="Normal 4 8" xfId="24516"/>
    <cellStyle name="Normal 4_CE_Workbook_7_18_2012_MultiTab" xfId="24517"/>
    <cellStyle name="Normal 40" xfId="24518"/>
    <cellStyle name="Normal 41" xfId="24519"/>
    <cellStyle name="Normal 42" xfId="24520"/>
    <cellStyle name="Normal 43" xfId="24521"/>
    <cellStyle name="Normal 43 2" xfId="24522"/>
    <cellStyle name="Normal 44" xfId="24523"/>
    <cellStyle name="Normal 45" xfId="24524"/>
    <cellStyle name="Normal 46" xfId="24525"/>
    <cellStyle name="Normal 47" xfId="24526"/>
    <cellStyle name="Normal 48" xfId="24527"/>
    <cellStyle name="Normal 49" xfId="24528"/>
    <cellStyle name="Normal 5" xfId="24529"/>
    <cellStyle name="Normal 5 2" xfId="24530"/>
    <cellStyle name="Normal 5 2 2" xfId="24531"/>
    <cellStyle name="Normal 5 3" xfId="24532"/>
    <cellStyle name="Normal 5 3 2" xfId="24533"/>
    <cellStyle name="Normal 5 3_CE_Workbook_7_18_2012_MultiTab" xfId="24534"/>
    <cellStyle name="Normal 5 4" xfId="24535"/>
    <cellStyle name="Normal 5 5" xfId="24536"/>
    <cellStyle name="Normal 5 6" xfId="24537"/>
    <cellStyle name="Normal 5_CE_Workbook_7_18_2012_MultiTab" xfId="24538"/>
    <cellStyle name="Normal 50" xfId="24539"/>
    <cellStyle name="Normal 50 2" xfId="24540"/>
    <cellStyle name="Normal 50 2 2" xfId="24541"/>
    <cellStyle name="Normal 50 2 2 2" xfId="24542"/>
    <cellStyle name="Normal 50 2 2 2 2" xfId="24543"/>
    <cellStyle name="Normal 50 2 2 3" xfId="24544"/>
    <cellStyle name="Normal 50 2 3" xfId="24545"/>
    <cellStyle name="Normal 50 2 3 2" xfId="24546"/>
    <cellStyle name="Normal 50 2 4" xfId="24547"/>
    <cellStyle name="Normal 50 3" xfId="24548"/>
    <cellStyle name="Normal 50 3 2" xfId="24549"/>
    <cellStyle name="Normal 50 3 2 2" xfId="24550"/>
    <cellStyle name="Normal 50 3 2 2 2" xfId="24551"/>
    <cellStyle name="Normal 50 3 2 3" xfId="24552"/>
    <cellStyle name="Normal 50 3 3" xfId="24553"/>
    <cellStyle name="Normal 50 3 3 2" xfId="24554"/>
    <cellStyle name="Normal 50 3 4" xfId="24555"/>
    <cellStyle name="Normal 50 4" xfId="24556"/>
    <cellStyle name="Normal 50 4 2" xfId="24557"/>
    <cellStyle name="Normal 50 4 2 2" xfId="24558"/>
    <cellStyle name="Normal 50 4 2 2 2" xfId="24559"/>
    <cellStyle name="Normal 50 4 2 3" xfId="24560"/>
    <cellStyle name="Normal 50 4 3" xfId="24561"/>
    <cellStyle name="Normal 50 4 3 2" xfId="24562"/>
    <cellStyle name="Normal 50 4 4" xfId="24563"/>
    <cellStyle name="Normal 50 5" xfId="24564"/>
    <cellStyle name="Normal 50 5 2" xfId="24565"/>
    <cellStyle name="Normal 50 5 2 2" xfId="24566"/>
    <cellStyle name="Normal 50 5 2 2 2" xfId="24567"/>
    <cellStyle name="Normal 50 5 2 3" xfId="24568"/>
    <cellStyle name="Normal 50 5 3" xfId="24569"/>
    <cellStyle name="Normal 50 5 3 2" xfId="24570"/>
    <cellStyle name="Normal 50 5 4" xfId="24571"/>
    <cellStyle name="Normal 50 6" xfId="24572"/>
    <cellStyle name="Normal 50 6 2" xfId="24573"/>
    <cellStyle name="Normal 50 6 2 2" xfId="24574"/>
    <cellStyle name="Normal 50 6 2 2 2" xfId="24575"/>
    <cellStyle name="Normal 50 6 2 3" xfId="24576"/>
    <cellStyle name="Normal 50 6 3" xfId="24577"/>
    <cellStyle name="Normal 50 6 3 2" xfId="24578"/>
    <cellStyle name="Normal 50 6 4" xfId="24579"/>
    <cellStyle name="Normal 50 7" xfId="24580"/>
    <cellStyle name="Normal 50 7 2" xfId="24581"/>
    <cellStyle name="Normal 50 7 2 2" xfId="24582"/>
    <cellStyle name="Normal 50 7 3" xfId="24583"/>
    <cellStyle name="Normal 50 8" xfId="24584"/>
    <cellStyle name="Normal 50 8 2" xfId="24585"/>
    <cellStyle name="Normal 50 9" xfId="24586"/>
    <cellStyle name="Normal 51" xfId="24587"/>
    <cellStyle name="Normal 52" xfId="24588"/>
    <cellStyle name="Normal 53" xfId="24589"/>
    <cellStyle name="Normal 54" xfId="24590"/>
    <cellStyle name="Normal 55" xfId="24591"/>
    <cellStyle name="Normal 56" xfId="24592"/>
    <cellStyle name="Normal 57" xfId="24593"/>
    <cellStyle name="Normal 58" xfId="24594"/>
    <cellStyle name="Normal 59" xfId="24595"/>
    <cellStyle name="Normal 6" xfId="24596"/>
    <cellStyle name="Normal 6 2" xfId="24597"/>
    <cellStyle name="Normal 6 2 2" xfId="24598"/>
    <cellStyle name="Normal 6 3" xfId="24599"/>
    <cellStyle name="Normal 6_CE_Workbook_7_18_2012_MultiTab" xfId="24600"/>
    <cellStyle name="Normal 60" xfId="24601"/>
    <cellStyle name="Normal 61" xfId="56143"/>
    <cellStyle name="Normal 62" xfId="56152"/>
    <cellStyle name="Normal 63" xfId="56153"/>
    <cellStyle name="Normal 7" xfId="24602"/>
    <cellStyle name="Normal 7 2" xfId="24603"/>
    <cellStyle name="Normal 7 2 10" xfId="24604"/>
    <cellStyle name="Normal 7 2 11" xfId="24605"/>
    <cellStyle name="Normal 7 2 12" xfId="24606"/>
    <cellStyle name="Normal 7 2 13" xfId="24607"/>
    <cellStyle name="Normal 7 2 14" xfId="24608"/>
    <cellStyle name="Normal 7 2 15" xfId="24609"/>
    <cellStyle name="Normal 7 2 16" xfId="24610"/>
    <cellStyle name="Normal 7 2 17" xfId="24611"/>
    <cellStyle name="Normal 7 2 18" xfId="24612"/>
    <cellStyle name="Normal 7 2 19" xfId="24613"/>
    <cellStyle name="Normal 7 2 2" xfId="24614"/>
    <cellStyle name="Normal 7 2 20" xfId="24615"/>
    <cellStyle name="Normal 7 2 21" xfId="24616"/>
    <cellStyle name="Normal 7 2 22" xfId="24617"/>
    <cellStyle name="Normal 7 2 23" xfId="24618"/>
    <cellStyle name="Normal 7 2 24" xfId="24619"/>
    <cellStyle name="Normal 7 2 25" xfId="24620"/>
    <cellStyle name="Normal 7 2 26" xfId="24621"/>
    <cellStyle name="Normal 7 2 27" xfId="24622"/>
    <cellStyle name="Normal 7 2 28" xfId="24623"/>
    <cellStyle name="Normal 7 2 29" xfId="24624"/>
    <cellStyle name="Normal 7 2 3" xfId="24625"/>
    <cellStyle name="Normal 7 2 30" xfId="24626"/>
    <cellStyle name="Normal 7 2 31" xfId="24627"/>
    <cellStyle name="Normal 7 2 32" xfId="24628"/>
    <cellStyle name="Normal 7 2 33" xfId="24629"/>
    <cellStyle name="Normal 7 2 34" xfId="24630"/>
    <cellStyle name="Normal 7 2 35" xfId="24631"/>
    <cellStyle name="Normal 7 2 36" xfId="24632"/>
    <cellStyle name="Normal 7 2 37" xfId="24633"/>
    <cellStyle name="Normal 7 2 38" xfId="24634"/>
    <cellStyle name="Normal 7 2 39" xfId="24635"/>
    <cellStyle name="Normal 7 2 4" xfId="24636"/>
    <cellStyle name="Normal 7 2 40" xfId="24637"/>
    <cellStyle name="Normal 7 2 41" xfId="24638"/>
    <cellStyle name="Normal 7 2 42" xfId="24639"/>
    <cellStyle name="Normal 7 2 43" xfId="24640"/>
    <cellStyle name="Normal 7 2 44" xfId="24641"/>
    <cellStyle name="Normal 7 2 45" xfId="24642"/>
    <cellStyle name="Normal 7 2 46" xfId="24643"/>
    <cellStyle name="Normal 7 2 47" xfId="24644"/>
    <cellStyle name="Normal 7 2 48" xfId="24645"/>
    <cellStyle name="Normal 7 2 49" xfId="24646"/>
    <cellStyle name="Normal 7 2 5" xfId="24647"/>
    <cellStyle name="Normal 7 2 50" xfId="24648"/>
    <cellStyle name="Normal 7 2 51" xfId="24649"/>
    <cellStyle name="Normal 7 2 52" xfId="24650"/>
    <cellStyle name="Normal 7 2 53" xfId="24651"/>
    <cellStyle name="Normal 7 2 54" xfId="24652"/>
    <cellStyle name="Normal 7 2 6" xfId="24653"/>
    <cellStyle name="Normal 7 2 7" xfId="24654"/>
    <cellStyle name="Normal 7 2 8" xfId="24655"/>
    <cellStyle name="Normal 7 2 9" xfId="24656"/>
    <cellStyle name="Normal 8" xfId="24657"/>
    <cellStyle name="Normal 8 10" xfId="24658"/>
    <cellStyle name="Normal 8 10 10" xfId="24659"/>
    <cellStyle name="Normal 8 10 10 2" xfId="24660"/>
    <cellStyle name="Normal 8 10 10 2 2" xfId="24661"/>
    <cellStyle name="Normal 8 10 10 2 2 2" xfId="24662"/>
    <cellStyle name="Normal 8 10 10 2 3" xfId="24663"/>
    <cellStyle name="Normal 8 10 10 3" xfId="24664"/>
    <cellStyle name="Normal 8 10 10 3 2" xfId="24665"/>
    <cellStyle name="Normal 8 10 10 4" xfId="24666"/>
    <cellStyle name="Normal 8 10 11" xfId="24667"/>
    <cellStyle name="Normal 8 10 11 2" xfId="24668"/>
    <cellStyle name="Normal 8 10 11 2 2" xfId="24669"/>
    <cellStyle name="Normal 8 10 11 2 2 2" xfId="24670"/>
    <cellStyle name="Normal 8 10 11 2 3" xfId="24671"/>
    <cellStyle name="Normal 8 10 11 3" xfId="24672"/>
    <cellStyle name="Normal 8 10 11 3 2" xfId="24673"/>
    <cellStyle name="Normal 8 10 11 4" xfId="24674"/>
    <cellStyle name="Normal 8 10 12" xfId="24675"/>
    <cellStyle name="Normal 8 10 12 2" xfId="24676"/>
    <cellStyle name="Normal 8 10 12 2 2" xfId="24677"/>
    <cellStyle name="Normal 8 10 12 3" xfId="24678"/>
    <cellStyle name="Normal 8 10 13" xfId="24679"/>
    <cellStyle name="Normal 8 10 13 2" xfId="24680"/>
    <cellStyle name="Normal 8 10 14" xfId="24681"/>
    <cellStyle name="Normal 8 10 2" xfId="24682"/>
    <cellStyle name="Normal 8 10 2 10" xfId="24683"/>
    <cellStyle name="Normal 8 10 2 10 2" xfId="24684"/>
    <cellStyle name="Normal 8 10 2 10 2 2" xfId="24685"/>
    <cellStyle name="Normal 8 10 2 10 3" xfId="24686"/>
    <cellStyle name="Normal 8 10 2 11" xfId="24687"/>
    <cellStyle name="Normal 8 10 2 11 2" xfId="24688"/>
    <cellStyle name="Normal 8 10 2 12" xfId="24689"/>
    <cellStyle name="Normal 8 10 2 2" xfId="24690"/>
    <cellStyle name="Normal 8 10 2 2 2" xfId="24691"/>
    <cellStyle name="Normal 8 10 2 2 2 2" xfId="24692"/>
    <cellStyle name="Normal 8 10 2 2 2 2 2" xfId="24693"/>
    <cellStyle name="Normal 8 10 2 2 2 2 2 2" xfId="24694"/>
    <cellStyle name="Normal 8 10 2 2 2 2 3" xfId="24695"/>
    <cellStyle name="Normal 8 10 2 2 2 3" xfId="24696"/>
    <cellStyle name="Normal 8 10 2 2 2 3 2" xfId="24697"/>
    <cellStyle name="Normal 8 10 2 2 2 4" xfId="24698"/>
    <cellStyle name="Normal 8 10 2 2 3" xfId="24699"/>
    <cellStyle name="Normal 8 10 2 2 3 2" xfId="24700"/>
    <cellStyle name="Normal 8 10 2 2 3 2 2" xfId="24701"/>
    <cellStyle name="Normal 8 10 2 2 3 2 2 2" xfId="24702"/>
    <cellStyle name="Normal 8 10 2 2 3 2 3" xfId="24703"/>
    <cellStyle name="Normal 8 10 2 2 3 3" xfId="24704"/>
    <cellStyle name="Normal 8 10 2 2 3 3 2" xfId="24705"/>
    <cellStyle name="Normal 8 10 2 2 3 4" xfId="24706"/>
    <cellStyle name="Normal 8 10 2 2 4" xfId="24707"/>
    <cellStyle name="Normal 8 10 2 2 4 2" xfId="24708"/>
    <cellStyle name="Normal 8 10 2 2 4 2 2" xfId="24709"/>
    <cellStyle name="Normal 8 10 2 2 4 2 2 2" xfId="24710"/>
    <cellStyle name="Normal 8 10 2 2 4 2 3" xfId="24711"/>
    <cellStyle name="Normal 8 10 2 2 4 3" xfId="24712"/>
    <cellStyle name="Normal 8 10 2 2 4 3 2" xfId="24713"/>
    <cellStyle name="Normal 8 10 2 2 4 4" xfId="24714"/>
    <cellStyle name="Normal 8 10 2 2 5" xfId="24715"/>
    <cellStyle name="Normal 8 10 2 2 5 2" xfId="24716"/>
    <cellStyle name="Normal 8 10 2 2 5 2 2" xfId="24717"/>
    <cellStyle name="Normal 8 10 2 2 5 2 2 2" xfId="24718"/>
    <cellStyle name="Normal 8 10 2 2 5 2 3" xfId="24719"/>
    <cellStyle name="Normal 8 10 2 2 5 3" xfId="24720"/>
    <cellStyle name="Normal 8 10 2 2 5 3 2" xfId="24721"/>
    <cellStyle name="Normal 8 10 2 2 5 4" xfId="24722"/>
    <cellStyle name="Normal 8 10 2 2 6" xfId="24723"/>
    <cellStyle name="Normal 8 10 2 2 6 2" xfId="24724"/>
    <cellStyle name="Normal 8 10 2 2 6 2 2" xfId="24725"/>
    <cellStyle name="Normal 8 10 2 2 6 2 2 2" xfId="24726"/>
    <cellStyle name="Normal 8 10 2 2 6 2 3" xfId="24727"/>
    <cellStyle name="Normal 8 10 2 2 6 3" xfId="24728"/>
    <cellStyle name="Normal 8 10 2 2 6 3 2" xfId="24729"/>
    <cellStyle name="Normal 8 10 2 2 6 4" xfId="24730"/>
    <cellStyle name="Normal 8 10 2 2 7" xfId="24731"/>
    <cellStyle name="Normal 8 10 2 2 7 2" xfId="24732"/>
    <cellStyle name="Normal 8 10 2 2 7 2 2" xfId="24733"/>
    <cellStyle name="Normal 8 10 2 2 7 3" xfId="24734"/>
    <cellStyle name="Normal 8 10 2 2 8" xfId="24735"/>
    <cellStyle name="Normal 8 10 2 2 8 2" xfId="24736"/>
    <cellStyle name="Normal 8 10 2 2 9" xfId="24737"/>
    <cellStyle name="Normal 8 10 2 3" xfId="24738"/>
    <cellStyle name="Normal 8 10 2 3 2" xfId="24739"/>
    <cellStyle name="Normal 8 10 2 3 2 2" xfId="24740"/>
    <cellStyle name="Normal 8 10 2 3 2 2 2" xfId="24741"/>
    <cellStyle name="Normal 8 10 2 3 2 2 2 2" xfId="24742"/>
    <cellStyle name="Normal 8 10 2 3 2 2 3" xfId="24743"/>
    <cellStyle name="Normal 8 10 2 3 2 3" xfId="24744"/>
    <cellStyle name="Normal 8 10 2 3 2 3 2" xfId="24745"/>
    <cellStyle name="Normal 8 10 2 3 2 4" xfId="24746"/>
    <cellStyle name="Normal 8 10 2 3 3" xfId="24747"/>
    <cellStyle name="Normal 8 10 2 3 3 2" xfId="24748"/>
    <cellStyle name="Normal 8 10 2 3 3 2 2" xfId="24749"/>
    <cellStyle name="Normal 8 10 2 3 3 2 2 2" xfId="24750"/>
    <cellStyle name="Normal 8 10 2 3 3 2 3" xfId="24751"/>
    <cellStyle name="Normal 8 10 2 3 3 3" xfId="24752"/>
    <cellStyle name="Normal 8 10 2 3 3 3 2" xfId="24753"/>
    <cellStyle name="Normal 8 10 2 3 3 4" xfId="24754"/>
    <cellStyle name="Normal 8 10 2 3 4" xfId="24755"/>
    <cellStyle name="Normal 8 10 2 3 4 2" xfId="24756"/>
    <cellStyle name="Normal 8 10 2 3 4 2 2" xfId="24757"/>
    <cellStyle name="Normal 8 10 2 3 4 2 2 2" xfId="24758"/>
    <cellStyle name="Normal 8 10 2 3 4 2 3" xfId="24759"/>
    <cellStyle name="Normal 8 10 2 3 4 3" xfId="24760"/>
    <cellStyle name="Normal 8 10 2 3 4 3 2" xfId="24761"/>
    <cellStyle name="Normal 8 10 2 3 4 4" xfId="24762"/>
    <cellStyle name="Normal 8 10 2 3 5" xfId="24763"/>
    <cellStyle name="Normal 8 10 2 3 5 2" xfId="24764"/>
    <cellStyle name="Normal 8 10 2 3 5 2 2" xfId="24765"/>
    <cellStyle name="Normal 8 10 2 3 5 2 2 2" xfId="24766"/>
    <cellStyle name="Normal 8 10 2 3 5 2 3" xfId="24767"/>
    <cellStyle name="Normal 8 10 2 3 5 3" xfId="24768"/>
    <cellStyle name="Normal 8 10 2 3 5 3 2" xfId="24769"/>
    <cellStyle name="Normal 8 10 2 3 5 4" xfId="24770"/>
    <cellStyle name="Normal 8 10 2 3 6" xfId="24771"/>
    <cellStyle name="Normal 8 10 2 3 6 2" xfId="24772"/>
    <cellStyle name="Normal 8 10 2 3 6 2 2" xfId="24773"/>
    <cellStyle name="Normal 8 10 2 3 6 2 2 2" xfId="24774"/>
    <cellStyle name="Normal 8 10 2 3 6 2 3" xfId="24775"/>
    <cellStyle name="Normal 8 10 2 3 6 3" xfId="24776"/>
    <cellStyle name="Normal 8 10 2 3 6 3 2" xfId="24777"/>
    <cellStyle name="Normal 8 10 2 3 6 4" xfId="24778"/>
    <cellStyle name="Normal 8 10 2 3 7" xfId="24779"/>
    <cellStyle name="Normal 8 10 2 3 7 2" xfId="24780"/>
    <cellStyle name="Normal 8 10 2 3 7 2 2" xfId="24781"/>
    <cellStyle name="Normal 8 10 2 3 7 3" xfId="24782"/>
    <cellStyle name="Normal 8 10 2 3 8" xfId="24783"/>
    <cellStyle name="Normal 8 10 2 3 8 2" xfId="24784"/>
    <cellStyle name="Normal 8 10 2 3 9" xfId="24785"/>
    <cellStyle name="Normal 8 10 2 4" xfId="24786"/>
    <cellStyle name="Normal 8 10 2 4 2" xfId="24787"/>
    <cellStyle name="Normal 8 10 2 4 2 2" xfId="24788"/>
    <cellStyle name="Normal 8 10 2 4 2 2 2" xfId="24789"/>
    <cellStyle name="Normal 8 10 2 4 2 2 2 2" xfId="24790"/>
    <cellStyle name="Normal 8 10 2 4 2 2 3" xfId="24791"/>
    <cellStyle name="Normal 8 10 2 4 2 3" xfId="24792"/>
    <cellStyle name="Normal 8 10 2 4 2 3 2" xfId="24793"/>
    <cellStyle name="Normal 8 10 2 4 2 4" xfId="24794"/>
    <cellStyle name="Normal 8 10 2 4 3" xfId="24795"/>
    <cellStyle name="Normal 8 10 2 4 3 2" xfId="24796"/>
    <cellStyle name="Normal 8 10 2 4 3 2 2" xfId="24797"/>
    <cellStyle name="Normal 8 10 2 4 3 2 2 2" xfId="24798"/>
    <cellStyle name="Normal 8 10 2 4 3 2 3" xfId="24799"/>
    <cellStyle name="Normal 8 10 2 4 3 3" xfId="24800"/>
    <cellStyle name="Normal 8 10 2 4 3 3 2" xfId="24801"/>
    <cellStyle name="Normal 8 10 2 4 3 4" xfId="24802"/>
    <cellStyle name="Normal 8 10 2 4 4" xfId="24803"/>
    <cellStyle name="Normal 8 10 2 4 4 2" xfId="24804"/>
    <cellStyle name="Normal 8 10 2 4 4 2 2" xfId="24805"/>
    <cellStyle name="Normal 8 10 2 4 4 2 2 2" xfId="24806"/>
    <cellStyle name="Normal 8 10 2 4 4 2 3" xfId="24807"/>
    <cellStyle name="Normal 8 10 2 4 4 3" xfId="24808"/>
    <cellStyle name="Normal 8 10 2 4 4 3 2" xfId="24809"/>
    <cellStyle name="Normal 8 10 2 4 4 4" xfId="24810"/>
    <cellStyle name="Normal 8 10 2 4 5" xfId="24811"/>
    <cellStyle name="Normal 8 10 2 4 5 2" xfId="24812"/>
    <cellStyle name="Normal 8 10 2 4 5 2 2" xfId="24813"/>
    <cellStyle name="Normal 8 10 2 4 5 2 2 2" xfId="24814"/>
    <cellStyle name="Normal 8 10 2 4 5 2 3" xfId="24815"/>
    <cellStyle name="Normal 8 10 2 4 5 3" xfId="24816"/>
    <cellStyle name="Normal 8 10 2 4 5 3 2" xfId="24817"/>
    <cellStyle name="Normal 8 10 2 4 5 4" xfId="24818"/>
    <cellStyle name="Normal 8 10 2 4 6" xfId="24819"/>
    <cellStyle name="Normal 8 10 2 4 6 2" xfId="24820"/>
    <cellStyle name="Normal 8 10 2 4 6 2 2" xfId="24821"/>
    <cellStyle name="Normal 8 10 2 4 6 2 2 2" xfId="24822"/>
    <cellStyle name="Normal 8 10 2 4 6 2 3" xfId="24823"/>
    <cellStyle name="Normal 8 10 2 4 6 3" xfId="24824"/>
    <cellStyle name="Normal 8 10 2 4 6 3 2" xfId="24825"/>
    <cellStyle name="Normal 8 10 2 4 6 4" xfId="24826"/>
    <cellStyle name="Normal 8 10 2 4 7" xfId="24827"/>
    <cellStyle name="Normal 8 10 2 4 7 2" xfId="24828"/>
    <cellStyle name="Normal 8 10 2 4 7 2 2" xfId="24829"/>
    <cellStyle name="Normal 8 10 2 4 7 3" xfId="24830"/>
    <cellStyle name="Normal 8 10 2 4 8" xfId="24831"/>
    <cellStyle name="Normal 8 10 2 4 8 2" xfId="24832"/>
    <cellStyle name="Normal 8 10 2 4 9" xfId="24833"/>
    <cellStyle name="Normal 8 10 2 5" xfId="24834"/>
    <cellStyle name="Normal 8 10 2 5 2" xfId="24835"/>
    <cellStyle name="Normal 8 10 2 5 2 2" xfId="24836"/>
    <cellStyle name="Normal 8 10 2 5 2 2 2" xfId="24837"/>
    <cellStyle name="Normal 8 10 2 5 2 3" xfId="24838"/>
    <cellStyle name="Normal 8 10 2 5 3" xfId="24839"/>
    <cellStyle name="Normal 8 10 2 5 3 2" xfId="24840"/>
    <cellStyle name="Normal 8 10 2 5 4" xfId="24841"/>
    <cellStyle name="Normal 8 10 2 6" xfId="24842"/>
    <cellStyle name="Normal 8 10 2 6 2" xfId="24843"/>
    <cellStyle name="Normal 8 10 2 6 2 2" xfId="24844"/>
    <cellStyle name="Normal 8 10 2 6 2 2 2" xfId="24845"/>
    <cellStyle name="Normal 8 10 2 6 2 3" xfId="24846"/>
    <cellStyle name="Normal 8 10 2 6 3" xfId="24847"/>
    <cellStyle name="Normal 8 10 2 6 3 2" xfId="24848"/>
    <cellStyle name="Normal 8 10 2 6 4" xfId="24849"/>
    <cellStyle name="Normal 8 10 2 7" xfId="24850"/>
    <cellStyle name="Normal 8 10 2 7 2" xfId="24851"/>
    <cellStyle name="Normal 8 10 2 7 2 2" xfId="24852"/>
    <cellStyle name="Normal 8 10 2 7 2 2 2" xfId="24853"/>
    <cellStyle name="Normal 8 10 2 7 2 3" xfId="24854"/>
    <cellStyle name="Normal 8 10 2 7 3" xfId="24855"/>
    <cellStyle name="Normal 8 10 2 7 3 2" xfId="24856"/>
    <cellStyle name="Normal 8 10 2 7 4" xfId="24857"/>
    <cellStyle name="Normal 8 10 2 8" xfId="24858"/>
    <cellStyle name="Normal 8 10 2 8 2" xfId="24859"/>
    <cellStyle name="Normal 8 10 2 8 2 2" xfId="24860"/>
    <cellStyle name="Normal 8 10 2 8 2 2 2" xfId="24861"/>
    <cellStyle name="Normal 8 10 2 8 2 3" xfId="24862"/>
    <cellStyle name="Normal 8 10 2 8 3" xfId="24863"/>
    <cellStyle name="Normal 8 10 2 8 3 2" xfId="24864"/>
    <cellStyle name="Normal 8 10 2 8 4" xfId="24865"/>
    <cellStyle name="Normal 8 10 2 9" xfId="24866"/>
    <cellStyle name="Normal 8 10 2 9 2" xfId="24867"/>
    <cellStyle name="Normal 8 10 2 9 2 2" xfId="24868"/>
    <cellStyle name="Normal 8 10 2 9 2 2 2" xfId="24869"/>
    <cellStyle name="Normal 8 10 2 9 2 3" xfId="24870"/>
    <cellStyle name="Normal 8 10 2 9 3" xfId="24871"/>
    <cellStyle name="Normal 8 10 2 9 3 2" xfId="24872"/>
    <cellStyle name="Normal 8 10 2 9 4" xfId="24873"/>
    <cellStyle name="Normal 8 10 3" xfId="24874"/>
    <cellStyle name="Normal 8 10 3 10" xfId="24875"/>
    <cellStyle name="Normal 8 10 3 10 2" xfId="24876"/>
    <cellStyle name="Normal 8 10 3 10 2 2" xfId="24877"/>
    <cellStyle name="Normal 8 10 3 10 3" xfId="24878"/>
    <cellStyle name="Normal 8 10 3 11" xfId="24879"/>
    <cellStyle name="Normal 8 10 3 11 2" xfId="24880"/>
    <cellStyle name="Normal 8 10 3 12" xfId="24881"/>
    <cellStyle name="Normal 8 10 3 2" xfId="24882"/>
    <cellStyle name="Normal 8 10 3 2 2" xfId="24883"/>
    <cellStyle name="Normal 8 10 3 2 2 2" xfId="24884"/>
    <cellStyle name="Normal 8 10 3 2 2 2 2" xfId="24885"/>
    <cellStyle name="Normal 8 10 3 2 2 2 2 2" xfId="24886"/>
    <cellStyle name="Normal 8 10 3 2 2 2 3" xfId="24887"/>
    <cellStyle name="Normal 8 10 3 2 2 3" xfId="24888"/>
    <cellStyle name="Normal 8 10 3 2 2 3 2" xfId="24889"/>
    <cellStyle name="Normal 8 10 3 2 2 4" xfId="24890"/>
    <cellStyle name="Normal 8 10 3 2 3" xfId="24891"/>
    <cellStyle name="Normal 8 10 3 2 3 2" xfId="24892"/>
    <cellStyle name="Normal 8 10 3 2 3 2 2" xfId="24893"/>
    <cellStyle name="Normal 8 10 3 2 3 2 2 2" xfId="24894"/>
    <cellStyle name="Normal 8 10 3 2 3 2 3" xfId="24895"/>
    <cellStyle name="Normal 8 10 3 2 3 3" xfId="24896"/>
    <cellStyle name="Normal 8 10 3 2 3 3 2" xfId="24897"/>
    <cellStyle name="Normal 8 10 3 2 3 4" xfId="24898"/>
    <cellStyle name="Normal 8 10 3 2 4" xfId="24899"/>
    <cellStyle name="Normal 8 10 3 2 4 2" xfId="24900"/>
    <cellStyle name="Normal 8 10 3 2 4 2 2" xfId="24901"/>
    <cellStyle name="Normal 8 10 3 2 4 2 2 2" xfId="24902"/>
    <cellStyle name="Normal 8 10 3 2 4 2 3" xfId="24903"/>
    <cellStyle name="Normal 8 10 3 2 4 3" xfId="24904"/>
    <cellStyle name="Normal 8 10 3 2 4 3 2" xfId="24905"/>
    <cellStyle name="Normal 8 10 3 2 4 4" xfId="24906"/>
    <cellStyle name="Normal 8 10 3 2 5" xfId="24907"/>
    <cellStyle name="Normal 8 10 3 2 5 2" xfId="24908"/>
    <cellStyle name="Normal 8 10 3 2 5 2 2" xfId="24909"/>
    <cellStyle name="Normal 8 10 3 2 5 2 2 2" xfId="24910"/>
    <cellStyle name="Normal 8 10 3 2 5 2 3" xfId="24911"/>
    <cellStyle name="Normal 8 10 3 2 5 3" xfId="24912"/>
    <cellStyle name="Normal 8 10 3 2 5 3 2" xfId="24913"/>
    <cellStyle name="Normal 8 10 3 2 5 4" xfId="24914"/>
    <cellStyle name="Normal 8 10 3 2 6" xfId="24915"/>
    <cellStyle name="Normal 8 10 3 2 6 2" xfId="24916"/>
    <cellStyle name="Normal 8 10 3 2 6 2 2" xfId="24917"/>
    <cellStyle name="Normal 8 10 3 2 6 2 2 2" xfId="24918"/>
    <cellStyle name="Normal 8 10 3 2 6 2 3" xfId="24919"/>
    <cellStyle name="Normal 8 10 3 2 6 3" xfId="24920"/>
    <cellStyle name="Normal 8 10 3 2 6 3 2" xfId="24921"/>
    <cellStyle name="Normal 8 10 3 2 6 4" xfId="24922"/>
    <cellStyle name="Normal 8 10 3 2 7" xfId="24923"/>
    <cellStyle name="Normal 8 10 3 2 7 2" xfId="24924"/>
    <cellStyle name="Normal 8 10 3 2 7 2 2" xfId="24925"/>
    <cellStyle name="Normal 8 10 3 2 7 3" xfId="24926"/>
    <cellStyle name="Normal 8 10 3 2 8" xfId="24927"/>
    <cellStyle name="Normal 8 10 3 2 8 2" xfId="24928"/>
    <cellStyle name="Normal 8 10 3 2 9" xfId="24929"/>
    <cellStyle name="Normal 8 10 3 3" xfId="24930"/>
    <cellStyle name="Normal 8 10 3 3 2" xfId="24931"/>
    <cellStyle name="Normal 8 10 3 3 2 2" xfId="24932"/>
    <cellStyle name="Normal 8 10 3 3 2 2 2" xfId="24933"/>
    <cellStyle name="Normal 8 10 3 3 2 2 2 2" xfId="24934"/>
    <cellStyle name="Normal 8 10 3 3 2 2 3" xfId="24935"/>
    <cellStyle name="Normal 8 10 3 3 2 3" xfId="24936"/>
    <cellStyle name="Normal 8 10 3 3 2 3 2" xfId="24937"/>
    <cellStyle name="Normal 8 10 3 3 2 4" xfId="24938"/>
    <cellStyle name="Normal 8 10 3 3 3" xfId="24939"/>
    <cellStyle name="Normal 8 10 3 3 3 2" xfId="24940"/>
    <cellStyle name="Normal 8 10 3 3 3 2 2" xfId="24941"/>
    <cellStyle name="Normal 8 10 3 3 3 2 2 2" xfId="24942"/>
    <cellStyle name="Normal 8 10 3 3 3 2 3" xfId="24943"/>
    <cellStyle name="Normal 8 10 3 3 3 3" xfId="24944"/>
    <cellStyle name="Normal 8 10 3 3 3 3 2" xfId="24945"/>
    <cellStyle name="Normal 8 10 3 3 3 4" xfId="24946"/>
    <cellStyle name="Normal 8 10 3 3 4" xfId="24947"/>
    <cellStyle name="Normal 8 10 3 3 4 2" xfId="24948"/>
    <cellStyle name="Normal 8 10 3 3 4 2 2" xfId="24949"/>
    <cellStyle name="Normal 8 10 3 3 4 2 2 2" xfId="24950"/>
    <cellStyle name="Normal 8 10 3 3 4 2 3" xfId="24951"/>
    <cellStyle name="Normal 8 10 3 3 4 3" xfId="24952"/>
    <cellStyle name="Normal 8 10 3 3 4 3 2" xfId="24953"/>
    <cellStyle name="Normal 8 10 3 3 4 4" xfId="24954"/>
    <cellStyle name="Normal 8 10 3 3 5" xfId="24955"/>
    <cellStyle name="Normal 8 10 3 3 5 2" xfId="24956"/>
    <cellStyle name="Normal 8 10 3 3 5 2 2" xfId="24957"/>
    <cellStyle name="Normal 8 10 3 3 5 2 2 2" xfId="24958"/>
    <cellStyle name="Normal 8 10 3 3 5 2 3" xfId="24959"/>
    <cellStyle name="Normal 8 10 3 3 5 3" xfId="24960"/>
    <cellStyle name="Normal 8 10 3 3 5 3 2" xfId="24961"/>
    <cellStyle name="Normal 8 10 3 3 5 4" xfId="24962"/>
    <cellStyle name="Normal 8 10 3 3 6" xfId="24963"/>
    <cellStyle name="Normal 8 10 3 3 6 2" xfId="24964"/>
    <cellStyle name="Normal 8 10 3 3 6 2 2" xfId="24965"/>
    <cellStyle name="Normal 8 10 3 3 6 2 2 2" xfId="24966"/>
    <cellStyle name="Normal 8 10 3 3 6 2 3" xfId="24967"/>
    <cellStyle name="Normal 8 10 3 3 6 3" xfId="24968"/>
    <cellStyle name="Normal 8 10 3 3 6 3 2" xfId="24969"/>
    <cellStyle name="Normal 8 10 3 3 6 4" xfId="24970"/>
    <cellStyle name="Normal 8 10 3 3 7" xfId="24971"/>
    <cellStyle name="Normal 8 10 3 3 7 2" xfId="24972"/>
    <cellStyle name="Normal 8 10 3 3 7 2 2" xfId="24973"/>
    <cellStyle name="Normal 8 10 3 3 7 3" xfId="24974"/>
    <cellStyle name="Normal 8 10 3 3 8" xfId="24975"/>
    <cellStyle name="Normal 8 10 3 3 8 2" xfId="24976"/>
    <cellStyle name="Normal 8 10 3 3 9" xfId="24977"/>
    <cellStyle name="Normal 8 10 3 4" xfId="24978"/>
    <cellStyle name="Normal 8 10 3 4 2" xfId="24979"/>
    <cellStyle name="Normal 8 10 3 4 2 2" xfId="24980"/>
    <cellStyle name="Normal 8 10 3 4 2 2 2" xfId="24981"/>
    <cellStyle name="Normal 8 10 3 4 2 2 2 2" xfId="24982"/>
    <cellStyle name="Normal 8 10 3 4 2 2 3" xfId="24983"/>
    <cellStyle name="Normal 8 10 3 4 2 3" xfId="24984"/>
    <cellStyle name="Normal 8 10 3 4 2 3 2" xfId="24985"/>
    <cellStyle name="Normal 8 10 3 4 2 4" xfId="24986"/>
    <cellStyle name="Normal 8 10 3 4 3" xfId="24987"/>
    <cellStyle name="Normal 8 10 3 4 3 2" xfId="24988"/>
    <cellStyle name="Normal 8 10 3 4 3 2 2" xfId="24989"/>
    <cellStyle name="Normal 8 10 3 4 3 2 2 2" xfId="24990"/>
    <cellStyle name="Normal 8 10 3 4 3 2 3" xfId="24991"/>
    <cellStyle name="Normal 8 10 3 4 3 3" xfId="24992"/>
    <cellStyle name="Normal 8 10 3 4 3 3 2" xfId="24993"/>
    <cellStyle name="Normal 8 10 3 4 3 4" xfId="24994"/>
    <cellStyle name="Normal 8 10 3 4 4" xfId="24995"/>
    <cellStyle name="Normal 8 10 3 4 4 2" xfId="24996"/>
    <cellStyle name="Normal 8 10 3 4 4 2 2" xfId="24997"/>
    <cellStyle name="Normal 8 10 3 4 4 2 2 2" xfId="24998"/>
    <cellStyle name="Normal 8 10 3 4 4 2 3" xfId="24999"/>
    <cellStyle name="Normal 8 10 3 4 4 3" xfId="25000"/>
    <cellStyle name="Normal 8 10 3 4 4 3 2" xfId="25001"/>
    <cellStyle name="Normal 8 10 3 4 4 4" xfId="25002"/>
    <cellStyle name="Normal 8 10 3 4 5" xfId="25003"/>
    <cellStyle name="Normal 8 10 3 4 5 2" xfId="25004"/>
    <cellStyle name="Normal 8 10 3 4 5 2 2" xfId="25005"/>
    <cellStyle name="Normal 8 10 3 4 5 2 2 2" xfId="25006"/>
    <cellStyle name="Normal 8 10 3 4 5 2 3" xfId="25007"/>
    <cellStyle name="Normal 8 10 3 4 5 3" xfId="25008"/>
    <cellStyle name="Normal 8 10 3 4 5 3 2" xfId="25009"/>
    <cellStyle name="Normal 8 10 3 4 5 4" xfId="25010"/>
    <cellStyle name="Normal 8 10 3 4 6" xfId="25011"/>
    <cellStyle name="Normal 8 10 3 4 6 2" xfId="25012"/>
    <cellStyle name="Normal 8 10 3 4 6 2 2" xfId="25013"/>
    <cellStyle name="Normal 8 10 3 4 6 2 2 2" xfId="25014"/>
    <cellStyle name="Normal 8 10 3 4 6 2 3" xfId="25015"/>
    <cellStyle name="Normal 8 10 3 4 6 3" xfId="25016"/>
    <cellStyle name="Normal 8 10 3 4 6 3 2" xfId="25017"/>
    <cellStyle name="Normal 8 10 3 4 6 4" xfId="25018"/>
    <cellStyle name="Normal 8 10 3 4 7" xfId="25019"/>
    <cellStyle name="Normal 8 10 3 4 7 2" xfId="25020"/>
    <cellStyle name="Normal 8 10 3 4 7 2 2" xfId="25021"/>
    <cellStyle name="Normal 8 10 3 4 7 3" xfId="25022"/>
    <cellStyle name="Normal 8 10 3 4 8" xfId="25023"/>
    <cellStyle name="Normal 8 10 3 4 8 2" xfId="25024"/>
    <cellStyle name="Normal 8 10 3 4 9" xfId="25025"/>
    <cellStyle name="Normal 8 10 3 5" xfId="25026"/>
    <cellStyle name="Normal 8 10 3 5 2" xfId="25027"/>
    <cellStyle name="Normal 8 10 3 5 2 2" xfId="25028"/>
    <cellStyle name="Normal 8 10 3 5 2 2 2" xfId="25029"/>
    <cellStyle name="Normal 8 10 3 5 2 3" xfId="25030"/>
    <cellStyle name="Normal 8 10 3 5 3" xfId="25031"/>
    <cellStyle name="Normal 8 10 3 5 3 2" xfId="25032"/>
    <cellStyle name="Normal 8 10 3 5 4" xfId="25033"/>
    <cellStyle name="Normal 8 10 3 6" xfId="25034"/>
    <cellStyle name="Normal 8 10 3 6 2" xfId="25035"/>
    <cellStyle name="Normal 8 10 3 6 2 2" xfId="25036"/>
    <cellStyle name="Normal 8 10 3 6 2 2 2" xfId="25037"/>
    <cellStyle name="Normal 8 10 3 6 2 3" xfId="25038"/>
    <cellStyle name="Normal 8 10 3 6 3" xfId="25039"/>
    <cellStyle name="Normal 8 10 3 6 3 2" xfId="25040"/>
    <cellStyle name="Normal 8 10 3 6 4" xfId="25041"/>
    <cellStyle name="Normal 8 10 3 7" xfId="25042"/>
    <cellStyle name="Normal 8 10 3 7 2" xfId="25043"/>
    <cellStyle name="Normal 8 10 3 7 2 2" xfId="25044"/>
    <cellStyle name="Normal 8 10 3 7 2 2 2" xfId="25045"/>
    <cellStyle name="Normal 8 10 3 7 2 3" xfId="25046"/>
    <cellStyle name="Normal 8 10 3 7 3" xfId="25047"/>
    <cellStyle name="Normal 8 10 3 7 3 2" xfId="25048"/>
    <cellStyle name="Normal 8 10 3 7 4" xfId="25049"/>
    <cellStyle name="Normal 8 10 3 8" xfId="25050"/>
    <cellStyle name="Normal 8 10 3 8 2" xfId="25051"/>
    <cellStyle name="Normal 8 10 3 8 2 2" xfId="25052"/>
    <cellStyle name="Normal 8 10 3 8 2 2 2" xfId="25053"/>
    <cellStyle name="Normal 8 10 3 8 2 3" xfId="25054"/>
    <cellStyle name="Normal 8 10 3 8 3" xfId="25055"/>
    <cellStyle name="Normal 8 10 3 8 3 2" xfId="25056"/>
    <cellStyle name="Normal 8 10 3 8 4" xfId="25057"/>
    <cellStyle name="Normal 8 10 3 9" xfId="25058"/>
    <cellStyle name="Normal 8 10 3 9 2" xfId="25059"/>
    <cellStyle name="Normal 8 10 3 9 2 2" xfId="25060"/>
    <cellStyle name="Normal 8 10 3 9 2 2 2" xfId="25061"/>
    <cellStyle name="Normal 8 10 3 9 2 3" xfId="25062"/>
    <cellStyle name="Normal 8 10 3 9 3" xfId="25063"/>
    <cellStyle name="Normal 8 10 3 9 3 2" xfId="25064"/>
    <cellStyle name="Normal 8 10 3 9 4" xfId="25065"/>
    <cellStyle name="Normal 8 10 4" xfId="25066"/>
    <cellStyle name="Normal 8 10 4 2" xfId="25067"/>
    <cellStyle name="Normal 8 10 4 2 2" xfId="25068"/>
    <cellStyle name="Normal 8 10 4 2 2 2" xfId="25069"/>
    <cellStyle name="Normal 8 10 4 2 2 2 2" xfId="25070"/>
    <cellStyle name="Normal 8 10 4 2 2 3" xfId="25071"/>
    <cellStyle name="Normal 8 10 4 2 3" xfId="25072"/>
    <cellStyle name="Normal 8 10 4 2 3 2" xfId="25073"/>
    <cellStyle name="Normal 8 10 4 2 4" xfId="25074"/>
    <cellStyle name="Normal 8 10 4 3" xfId="25075"/>
    <cellStyle name="Normal 8 10 4 3 2" xfId="25076"/>
    <cellStyle name="Normal 8 10 4 3 2 2" xfId="25077"/>
    <cellStyle name="Normal 8 10 4 3 2 2 2" xfId="25078"/>
    <cellStyle name="Normal 8 10 4 3 2 3" xfId="25079"/>
    <cellStyle name="Normal 8 10 4 3 3" xfId="25080"/>
    <cellStyle name="Normal 8 10 4 3 3 2" xfId="25081"/>
    <cellStyle name="Normal 8 10 4 3 4" xfId="25082"/>
    <cellStyle name="Normal 8 10 4 4" xfId="25083"/>
    <cellStyle name="Normal 8 10 4 4 2" xfId="25084"/>
    <cellStyle name="Normal 8 10 4 4 2 2" xfId="25085"/>
    <cellStyle name="Normal 8 10 4 4 2 2 2" xfId="25086"/>
    <cellStyle name="Normal 8 10 4 4 2 3" xfId="25087"/>
    <cellStyle name="Normal 8 10 4 4 3" xfId="25088"/>
    <cellStyle name="Normal 8 10 4 4 3 2" xfId="25089"/>
    <cellStyle name="Normal 8 10 4 4 4" xfId="25090"/>
    <cellStyle name="Normal 8 10 4 5" xfId="25091"/>
    <cellStyle name="Normal 8 10 4 5 2" xfId="25092"/>
    <cellStyle name="Normal 8 10 4 5 2 2" xfId="25093"/>
    <cellStyle name="Normal 8 10 4 5 2 2 2" xfId="25094"/>
    <cellStyle name="Normal 8 10 4 5 2 3" xfId="25095"/>
    <cellStyle name="Normal 8 10 4 5 3" xfId="25096"/>
    <cellStyle name="Normal 8 10 4 5 3 2" xfId="25097"/>
    <cellStyle name="Normal 8 10 4 5 4" xfId="25098"/>
    <cellStyle name="Normal 8 10 4 6" xfId="25099"/>
    <cellStyle name="Normal 8 10 4 6 2" xfId="25100"/>
    <cellStyle name="Normal 8 10 4 6 2 2" xfId="25101"/>
    <cellStyle name="Normal 8 10 4 6 2 2 2" xfId="25102"/>
    <cellStyle name="Normal 8 10 4 6 2 3" xfId="25103"/>
    <cellStyle name="Normal 8 10 4 6 3" xfId="25104"/>
    <cellStyle name="Normal 8 10 4 6 3 2" xfId="25105"/>
    <cellStyle name="Normal 8 10 4 6 4" xfId="25106"/>
    <cellStyle name="Normal 8 10 4 7" xfId="25107"/>
    <cellStyle name="Normal 8 10 4 7 2" xfId="25108"/>
    <cellStyle name="Normal 8 10 4 7 2 2" xfId="25109"/>
    <cellStyle name="Normal 8 10 4 7 3" xfId="25110"/>
    <cellStyle name="Normal 8 10 4 8" xfId="25111"/>
    <cellStyle name="Normal 8 10 4 8 2" xfId="25112"/>
    <cellStyle name="Normal 8 10 4 9" xfId="25113"/>
    <cellStyle name="Normal 8 10 5" xfId="25114"/>
    <cellStyle name="Normal 8 10 5 2" xfId="25115"/>
    <cellStyle name="Normal 8 10 5 2 2" xfId="25116"/>
    <cellStyle name="Normal 8 10 5 2 2 2" xfId="25117"/>
    <cellStyle name="Normal 8 10 5 2 2 2 2" xfId="25118"/>
    <cellStyle name="Normal 8 10 5 2 2 3" xfId="25119"/>
    <cellStyle name="Normal 8 10 5 2 3" xfId="25120"/>
    <cellStyle name="Normal 8 10 5 2 3 2" xfId="25121"/>
    <cellStyle name="Normal 8 10 5 2 4" xfId="25122"/>
    <cellStyle name="Normal 8 10 5 3" xfId="25123"/>
    <cellStyle name="Normal 8 10 5 3 2" xfId="25124"/>
    <cellStyle name="Normal 8 10 5 3 2 2" xfId="25125"/>
    <cellStyle name="Normal 8 10 5 3 2 2 2" xfId="25126"/>
    <cellStyle name="Normal 8 10 5 3 2 3" xfId="25127"/>
    <cellStyle name="Normal 8 10 5 3 3" xfId="25128"/>
    <cellStyle name="Normal 8 10 5 3 3 2" xfId="25129"/>
    <cellStyle name="Normal 8 10 5 3 4" xfId="25130"/>
    <cellStyle name="Normal 8 10 5 4" xfId="25131"/>
    <cellStyle name="Normal 8 10 5 4 2" xfId="25132"/>
    <cellStyle name="Normal 8 10 5 4 2 2" xfId="25133"/>
    <cellStyle name="Normal 8 10 5 4 2 2 2" xfId="25134"/>
    <cellStyle name="Normal 8 10 5 4 2 3" xfId="25135"/>
    <cellStyle name="Normal 8 10 5 4 3" xfId="25136"/>
    <cellStyle name="Normal 8 10 5 4 3 2" xfId="25137"/>
    <cellStyle name="Normal 8 10 5 4 4" xfId="25138"/>
    <cellStyle name="Normal 8 10 5 5" xfId="25139"/>
    <cellStyle name="Normal 8 10 5 5 2" xfId="25140"/>
    <cellStyle name="Normal 8 10 5 5 2 2" xfId="25141"/>
    <cellStyle name="Normal 8 10 5 5 2 2 2" xfId="25142"/>
    <cellStyle name="Normal 8 10 5 5 2 3" xfId="25143"/>
    <cellStyle name="Normal 8 10 5 5 3" xfId="25144"/>
    <cellStyle name="Normal 8 10 5 5 3 2" xfId="25145"/>
    <cellStyle name="Normal 8 10 5 5 4" xfId="25146"/>
    <cellStyle name="Normal 8 10 5 6" xfId="25147"/>
    <cellStyle name="Normal 8 10 5 6 2" xfId="25148"/>
    <cellStyle name="Normal 8 10 5 6 2 2" xfId="25149"/>
    <cellStyle name="Normal 8 10 5 6 2 2 2" xfId="25150"/>
    <cellStyle name="Normal 8 10 5 6 2 3" xfId="25151"/>
    <cellStyle name="Normal 8 10 5 6 3" xfId="25152"/>
    <cellStyle name="Normal 8 10 5 6 3 2" xfId="25153"/>
    <cellStyle name="Normal 8 10 5 6 4" xfId="25154"/>
    <cellStyle name="Normal 8 10 5 7" xfId="25155"/>
    <cellStyle name="Normal 8 10 5 7 2" xfId="25156"/>
    <cellStyle name="Normal 8 10 5 7 2 2" xfId="25157"/>
    <cellStyle name="Normal 8 10 5 7 3" xfId="25158"/>
    <cellStyle name="Normal 8 10 5 8" xfId="25159"/>
    <cellStyle name="Normal 8 10 5 8 2" xfId="25160"/>
    <cellStyle name="Normal 8 10 5 9" xfId="25161"/>
    <cellStyle name="Normal 8 10 6" xfId="25162"/>
    <cellStyle name="Normal 8 10 6 2" xfId="25163"/>
    <cellStyle name="Normal 8 10 6 2 2" xfId="25164"/>
    <cellStyle name="Normal 8 10 6 2 2 2" xfId="25165"/>
    <cellStyle name="Normal 8 10 6 2 2 2 2" xfId="25166"/>
    <cellStyle name="Normal 8 10 6 2 2 3" xfId="25167"/>
    <cellStyle name="Normal 8 10 6 2 3" xfId="25168"/>
    <cellStyle name="Normal 8 10 6 2 3 2" xfId="25169"/>
    <cellStyle name="Normal 8 10 6 2 4" xfId="25170"/>
    <cellStyle name="Normal 8 10 6 3" xfId="25171"/>
    <cellStyle name="Normal 8 10 6 3 2" xfId="25172"/>
    <cellStyle name="Normal 8 10 6 3 2 2" xfId="25173"/>
    <cellStyle name="Normal 8 10 6 3 2 2 2" xfId="25174"/>
    <cellStyle name="Normal 8 10 6 3 2 3" xfId="25175"/>
    <cellStyle name="Normal 8 10 6 3 3" xfId="25176"/>
    <cellStyle name="Normal 8 10 6 3 3 2" xfId="25177"/>
    <cellStyle name="Normal 8 10 6 3 4" xfId="25178"/>
    <cellStyle name="Normal 8 10 6 4" xfId="25179"/>
    <cellStyle name="Normal 8 10 6 4 2" xfId="25180"/>
    <cellStyle name="Normal 8 10 6 4 2 2" xfId="25181"/>
    <cellStyle name="Normal 8 10 6 4 2 2 2" xfId="25182"/>
    <cellStyle name="Normal 8 10 6 4 2 3" xfId="25183"/>
    <cellStyle name="Normal 8 10 6 4 3" xfId="25184"/>
    <cellStyle name="Normal 8 10 6 4 3 2" xfId="25185"/>
    <cellStyle name="Normal 8 10 6 4 4" xfId="25186"/>
    <cellStyle name="Normal 8 10 6 5" xfId="25187"/>
    <cellStyle name="Normal 8 10 6 5 2" xfId="25188"/>
    <cellStyle name="Normal 8 10 6 5 2 2" xfId="25189"/>
    <cellStyle name="Normal 8 10 6 5 2 2 2" xfId="25190"/>
    <cellStyle name="Normal 8 10 6 5 2 3" xfId="25191"/>
    <cellStyle name="Normal 8 10 6 5 3" xfId="25192"/>
    <cellStyle name="Normal 8 10 6 5 3 2" xfId="25193"/>
    <cellStyle name="Normal 8 10 6 5 4" xfId="25194"/>
    <cellStyle name="Normal 8 10 6 6" xfId="25195"/>
    <cellStyle name="Normal 8 10 6 6 2" xfId="25196"/>
    <cellStyle name="Normal 8 10 6 6 2 2" xfId="25197"/>
    <cellStyle name="Normal 8 10 6 6 2 2 2" xfId="25198"/>
    <cellStyle name="Normal 8 10 6 6 2 3" xfId="25199"/>
    <cellStyle name="Normal 8 10 6 6 3" xfId="25200"/>
    <cellStyle name="Normal 8 10 6 6 3 2" xfId="25201"/>
    <cellStyle name="Normal 8 10 6 6 4" xfId="25202"/>
    <cellStyle name="Normal 8 10 6 7" xfId="25203"/>
    <cellStyle name="Normal 8 10 6 7 2" xfId="25204"/>
    <cellStyle name="Normal 8 10 6 7 2 2" xfId="25205"/>
    <cellStyle name="Normal 8 10 6 7 3" xfId="25206"/>
    <cellStyle name="Normal 8 10 6 8" xfId="25207"/>
    <cellStyle name="Normal 8 10 6 8 2" xfId="25208"/>
    <cellStyle name="Normal 8 10 6 9" xfId="25209"/>
    <cellStyle name="Normal 8 10 7" xfId="25210"/>
    <cellStyle name="Normal 8 10 7 2" xfId="25211"/>
    <cellStyle name="Normal 8 10 7 2 2" xfId="25212"/>
    <cellStyle name="Normal 8 10 7 2 2 2" xfId="25213"/>
    <cellStyle name="Normal 8 10 7 2 3" xfId="25214"/>
    <cellStyle name="Normal 8 10 7 3" xfId="25215"/>
    <cellStyle name="Normal 8 10 7 3 2" xfId="25216"/>
    <cellStyle name="Normal 8 10 7 4" xfId="25217"/>
    <cellStyle name="Normal 8 10 8" xfId="25218"/>
    <cellStyle name="Normal 8 10 8 2" xfId="25219"/>
    <cellStyle name="Normal 8 10 8 2 2" xfId="25220"/>
    <cellStyle name="Normal 8 10 8 2 2 2" xfId="25221"/>
    <cellStyle name="Normal 8 10 8 2 3" xfId="25222"/>
    <cellStyle name="Normal 8 10 8 3" xfId="25223"/>
    <cellStyle name="Normal 8 10 8 3 2" xfId="25224"/>
    <cellStyle name="Normal 8 10 8 4" xfId="25225"/>
    <cellStyle name="Normal 8 10 9" xfId="25226"/>
    <cellStyle name="Normal 8 10 9 2" xfId="25227"/>
    <cellStyle name="Normal 8 10 9 2 2" xfId="25228"/>
    <cellStyle name="Normal 8 10 9 2 2 2" xfId="25229"/>
    <cellStyle name="Normal 8 10 9 2 3" xfId="25230"/>
    <cellStyle name="Normal 8 10 9 3" xfId="25231"/>
    <cellStyle name="Normal 8 10 9 3 2" xfId="25232"/>
    <cellStyle name="Normal 8 10 9 4" xfId="25233"/>
    <cellStyle name="Normal 8 11" xfId="25234"/>
    <cellStyle name="Normal 8 11 10" xfId="25235"/>
    <cellStyle name="Normal 8 11 10 2" xfId="25236"/>
    <cellStyle name="Normal 8 11 10 2 2" xfId="25237"/>
    <cellStyle name="Normal 8 11 10 2 2 2" xfId="25238"/>
    <cellStyle name="Normal 8 11 10 2 3" xfId="25239"/>
    <cellStyle name="Normal 8 11 10 3" xfId="25240"/>
    <cellStyle name="Normal 8 11 10 3 2" xfId="25241"/>
    <cellStyle name="Normal 8 11 10 4" xfId="25242"/>
    <cellStyle name="Normal 8 11 11" xfId="25243"/>
    <cellStyle name="Normal 8 11 11 2" xfId="25244"/>
    <cellStyle name="Normal 8 11 11 2 2" xfId="25245"/>
    <cellStyle name="Normal 8 11 11 2 2 2" xfId="25246"/>
    <cellStyle name="Normal 8 11 11 2 3" xfId="25247"/>
    <cellStyle name="Normal 8 11 11 3" xfId="25248"/>
    <cellStyle name="Normal 8 11 11 3 2" xfId="25249"/>
    <cellStyle name="Normal 8 11 11 4" xfId="25250"/>
    <cellStyle name="Normal 8 11 12" xfId="25251"/>
    <cellStyle name="Normal 8 11 12 2" xfId="25252"/>
    <cellStyle name="Normal 8 11 12 2 2" xfId="25253"/>
    <cellStyle name="Normal 8 11 12 3" xfId="25254"/>
    <cellStyle name="Normal 8 11 13" xfId="25255"/>
    <cellStyle name="Normal 8 11 13 2" xfId="25256"/>
    <cellStyle name="Normal 8 11 14" xfId="25257"/>
    <cellStyle name="Normal 8 11 2" xfId="25258"/>
    <cellStyle name="Normal 8 11 2 10" xfId="25259"/>
    <cellStyle name="Normal 8 11 2 10 2" xfId="25260"/>
    <cellStyle name="Normal 8 11 2 10 2 2" xfId="25261"/>
    <cellStyle name="Normal 8 11 2 10 3" xfId="25262"/>
    <cellStyle name="Normal 8 11 2 11" xfId="25263"/>
    <cellStyle name="Normal 8 11 2 11 2" xfId="25264"/>
    <cellStyle name="Normal 8 11 2 12" xfId="25265"/>
    <cellStyle name="Normal 8 11 2 2" xfId="25266"/>
    <cellStyle name="Normal 8 11 2 2 2" xfId="25267"/>
    <cellStyle name="Normal 8 11 2 2 2 2" xfId="25268"/>
    <cellStyle name="Normal 8 11 2 2 2 2 2" xfId="25269"/>
    <cellStyle name="Normal 8 11 2 2 2 2 2 2" xfId="25270"/>
    <cellStyle name="Normal 8 11 2 2 2 2 3" xfId="25271"/>
    <cellStyle name="Normal 8 11 2 2 2 3" xfId="25272"/>
    <cellStyle name="Normal 8 11 2 2 2 3 2" xfId="25273"/>
    <cellStyle name="Normal 8 11 2 2 2 4" xfId="25274"/>
    <cellStyle name="Normal 8 11 2 2 3" xfId="25275"/>
    <cellStyle name="Normal 8 11 2 2 3 2" xfId="25276"/>
    <cellStyle name="Normal 8 11 2 2 3 2 2" xfId="25277"/>
    <cellStyle name="Normal 8 11 2 2 3 2 2 2" xfId="25278"/>
    <cellStyle name="Normal 8 11 2 2 3 2 3" xfId="25279"/>
    <cellStyle name="Normal 8 11 2 2 3 3" xfId="25280"/>
    <cellStyle name="Normal 8 11 2 2 3 3 2" xfId="25281"/>
    <cellStyle name="Normal 8 11 2 2 3 4" xfId="25282"/>
    <cellStyle name="Normal 8 11 2 2 4" xfId="25283"/>
    <cellStyle name="Normal 8 11 2 2 4 2" xfId="25284"/>
    <cellStyle name="Normal 8 11 2 2 4 2 2" xfId="25285"/>
    <cellStyle name="Normal 8 11 2 2 4 2 2 2" xfId="25286"/>
    <cellStyle name="Normal 8 11 2 2 4 2 3" xfId="25287"/>
    <cellStyle name="Normal 8 11 2 2 4 3" xfId="25288"/>
    <cellStyle name="Normal 8 11 2 2 4 3 2" xfId="25289"/>
    <cellStyle name="Normal 8 11 2 2 4 4" xfId="25290"/>
    <cellStyle name="Normal 8 11 2 2 5" xfId="25291"/>
    <cellStyle name="Normal 8 11 2 2 5 2" xfId="25292"/>
    <cellStyle name="Normal 8 11 2 2 5 2 2" xfId="25293"/>
    <cellStyle name="Normal 8 11 2 2 5 2 2 2" xfId="25294"/>
    <cellStyle name="Normal 8 11 2 2 5 2 3" xfId="25295"/>
    <cellStyle name="Normal 8 11 2 2 5 3" xfId="25296"/>
    <cellStyle name="Normal 8 11 2 2 5 3 2" xfId="25297"/>
    <cellStyle name="Normal 8 11 2 2 5 4" xfId="25298"/>
    <cellStyle name="Normal 8 11 2 2 6" xfId="25299"/>
    <cellStyle name="Normal 8 11 2 2 6 2" xfId="25300"/>
    <cellStyle name="Normal 8 11 2 2 6 2 2" xfId="25301"/>
    <cellStyle name="Normal 8 11 2 2 6 2 2 2" xfId="25302"/>
    <cellStyle name="Normal 8 11 2 2 6 2 3" xfId="25303"/>
    <cellStyle name="Normal 8 11 2 2 6 3" xfId="25304"/>
    <cellStyle name="Normal 8 11 2 2 6 3 2" xfId="25305"/>
    <cellStyle name="Normal 8 11 2 2 6 4" xfId="25306"/>
    <cellStyle name="Normal 8 11 2 2 7" xfId="25307"/>
    <cellStyle name="Normal 8 11 2 2 7 2" xfId="25308"/>
    <cellStyle name="Normal 8 11 2 2 7 2 2" xfId="25309"/>
    <cellStyle name="Normal 8 11 2 2 7 3" xfId="25310"/>
    <cellStyle name="Normal 8 11 2 2 8" xfId="25311"/>
    <cellStyle name="Normal 8 11 2 2 8 2" xfId="25312"/>
    <cellStyle name="Normal 8 11 2 2 9" xfId="25313"/>
    <cellStyle name="Normal 8 11 2 3" xfId="25314"/>
    <cellStyle name="Normal 8 11 2 3 2" xfId="25315"/>
    <cellStyle name="Normal 8 11 2 3 2 2" xfId="25316"/>
    <cellStyle name="Normal 8 11 2 3 2 2 2" xfId="25317"/>
    <cellStyle name="Normal 8 11 2 3 2 2 2 2" xfId="25318"/>
    <cellStyle name="Normal 8 11 2 3 2 2 3" xfId="25319"/>
    <cellStyle name="Normal 8 11 2 3 2 3" xfId="25320"/>
    <cellStyle name="Normal 8 11 2 3 2 3 2" xfId="25321"/>
    <cellStyle name="Normal 8 11 2 3 2 4" xfId="25322"/>
    <cellStyle name="Normal 8 11 2 3 3" xfId="25323"/>
    <cellStyle name="Normal 8 11 2 3 3 2" xfId="25324"/>
    <cellStyle name="Normal 8 11 2 3 3 2 2" xfId="25325"/>
    <cellStyle name="Normal 8 11 2 3 3 2 2 2" xfId="25326"/>
    <cellStyle name="Normal 8 11 2 3 3 2 3" xfId="25327"/>
    <cellStyle name="Normal 8 11 2 3 3 3" xfId="25328"/>
    <cellStyle name="Normal 8 11 2 3 3 3 2" xfId="25329"/>
    <cellStyle name="Normal 8 11 2 3 3 4" xfId="25330"/>
    <cellStyle name="Normal 8 11 2 3 4" xfId="25331"/>
    <cellStyle name="Normal 8 11 2 3 4 2" xfId="25332"/>
    <cellStyle name="Normal 8 11 2 3 4 2 2" xfId="25333"/>
    <cellStyle name="Normal 8 11 2 3 4 2 2 2" xfId="25334"/>
    <cellStyle name="Normal 8 11 2 3 4 2 3" xfId="25335"/>
    <cellStyle name="Normal 8 11 2 3 4 3" xfId="25336"/>
    <cellStyle name="Normal 8 11 2 3 4 3 2" xfId="25337"/>
    <cellStyle name="Normal 8 11 2 3 4 4" xfId="25338"/>
    <cellStyle name="Normal 8 11 2 3 5" xfId="25339"/>
    <cellStyle name="Normal 8 11 2 3 5 2" xfId="25340"/>
    <cellStyle name="Normal 8 11 2 3 5 2 2" xfId="25341"/>
    <cellStyle name="Normal 8 11 2 3 5 2 2 2" xfId="25342"/>
    <cellStyle name="Normal 8 11 2 3 5 2 3" xfId="25343"/>
    <cellStyle name="Normal 8 11 2 3 5 3" xfId="25344"/>
    <cellStyle name="Normal 8 11 2 3 5 3 2" xfId="25345"/>
    <cellStyle name="Normal 8 11 2 3 5 4" xfId="25346"/>
    <cellStyle name="Normal 8 11 2 3 6" xfId="25347"/>
    <cellStyle name="Normal 8 11 2 3 6 2" xfId="25348"/>
    <cellStyle name="Normal 8 11 2 3 6 2 2" xfId="25349"/>
    <cellStyle name="Normal 8 11 2 3 6 2 2 2" xfId="25350"/>
    <cellStyle name="Normal 8 11 2 3 6 2 3" xfId="25351"/>
    <cellStyle name="Normal 8 11 2 3 6 3" xfId="25352"/>
    <cellStyle name="Normal 8 11 2 3 6 3 2" xfId="25353"/>
    <cellStyle name="Normal 8 11 2 3 6 4" xfId="25354"/>
    <cellStyle name="Normal 8 11 2 3 7" xfId="25355"/>
    <cellStyle name="Normal 8 11 2 3 7 2" xfId="25356"/>
    <cellStyle name="Normal 8 11 2 3 7 2 2" xfId="25357"/>
    <cellStyle name="Normal 8 11 2 3 7 3" xfId="25358"/>
    <cellStyle name="Normal 8 11 2 3 8" xfId="25359"/>
    <cellStyle name="Normal 8 11 2 3 8 2" xfId="25360"/>
    <cellStyle name="Normal 8 11 2 3 9" xfId="25361"/>
    <cellStyle name="Normal 8 11 2 4" xfId="25362"/>
    <cellStyle name="Normal 8 11 2 4 2" xfId="25363"/>
    <cellStyle name="Normal 8 11 2 4 2 2" xfId="25364"/>
    <cellStyle name="Normal 8 11 2 4 2 2 2" xfId="25365"/>
    <cellStyle name="Normal 8 11 2 4 2 2 2 2" xfId="25366"/>
    <cellStyle name="Normal 8 11 2 4 2 2 3" xfId="25367"/>
    <cellStyle name="Normal 8 11 2 4 2 3" xfId="25368"/>
    <cellStyle name="Normal 8 11 2 4 2 3 2" xfId="25369"/>
    <cellStyle name="Normal 8 11 2 4 2 4" xfId="25370"/>
    <cellStyle name="Normal 8 11 2 4 3" xfId="25371"/>
    <cellStyle name="Normal 8 11 2 4 3 2" xfId="25372"/>
    <cellStyle name="Normal 8 11 2 4 3 2 2" xfId="25373"/>
    <cellStyle name="Normal 8 11 2 4 3 2 2 2" xfId="25374"/>
    <cellStyle name="Normal 8 11 2 4 3 2 3" xfId="25375"/>
    <cellStyle name="Normal 8 11 2 4 3 3" xfId="25376"/>
    <cellStyle name="Normal 8 11 2 4 3 3 2" xfId="25377"/>
    <cellStyle name="Normal 8 11 2 4 3 4" xfId="25378"/>
    <cellStyle name="Normal 8 11 2 4 4" xfId="25379"/>
    <cellStyle name="Normal 8 11 2 4 4 2" xfId="25380"/>
    <cellStyle name="Normal 8 11 2 4 4 2 2" xfId="25381"/>
    <cellStyle name="Normal 8 11 2 4 4 2 2 2" xfId="25382"/>
    <cellStyle name="Normal 8 11 2 4 4 2 3" xfId="25383"/>
    <cellStyle name="Normal 8 11 2 4 4 3" xfId="25384"/>
    <cellStyle name="Normal 8 11 2 4 4 3 2" xfId="25385"/>
    <cellStyle name="Normal 8 11 2 4 4 4" xfId="25386"/>
    <cellStyle name="Normal 8 11 2 4 5" xfId="25387"/>
    <cellStyle name="Normal 8 11 2 4 5 2" xfId="25388"/>
    <cellStyle name="Normal 8 11 2 4 5 2 2" xfId="25389"/>
    <cellStyle name="Normal 8 11 2 4 5 2 2 2" xfId="25390"/>
    <cellStyle name="Normal 8 11 2 4 5 2 3" xfId="25391"/>
    <cellStyle name="Normal 8 11 2 4 5 3" xfId="25392"/>
    <cellStyle name="Normal 8 11 2 4 5 3 2" xfId="25393"/>
    <cellStyle name="Normal 8 11 2 4 5 4" xfId="25394"/>
    <cellStyle name="Normal 8 11 2 4 6" xfId="25395"/>
    <cellStyle name="Normal 8 11 2 4 6 2" xfId="25396"/>
    <cellStyle name="Normal 8 11 2 4 6 2 2" xfId="25397"/>
    <cellStyle name="Normal 8 11 2 4 6 2 2 2" xfId="25398"/>
    <cellStyle name="Normal 8 11 2 4 6 2 3" xfId="25399"/>
    <cellStyle name="Normal 8 11 2 4 6 3" xfId="25400"/>
    <cellStyle name="Normal 8 11 2 4 6 3 2" xfId="25401"/>
    <cellStyle name="Normal 8 11 2 4 6 4" xfId="25402"/>
    <cellStyle name="Normal 8 11 2 4 7" xfId="25403"/>
    <cellStyle name="Normal 8 11 2 4 7 2" xfId="25404"/>
    <cellStyle name="Normal 8 11 2 4 7 2 2" xfId="25405"/>
    <cellStyle name="Normal 8 11 2 4 7 3" xfId="25406"/>
    <cellStyle name="Normal 8 11 2 4 8" xfId="25407"/>
    <cellStyle name="Normal 8 11 2 4 8 2" xfId="25408"/>
    <cellStyle name="Normal 8 11 2 4 9" xfId="25409"/>
    <cellStyle name="Normal 8 11 2 5" xfId="25410"/>
    <cellStyle name="Normal 8 11 2 5 2" xfId="25411"/>
    <cellStyle name="Normal 8 11 2 5 2 2" xfId="25412"/>
    <cellStyle name="Normal 8 11 2 5 2 2 2" xfId="25413"/>
    <cellStyle name="Normal 8 11 2 5 2 3" xfId="25414"/>
    <cellStyle name="Normal 8 11 2 5 3" xfId="25415"/>
    <cellStyle name="Normal 8 11 2 5 3 2" xfId="25416"/>
    <cellStyle name="Normal 8 11 2 5 4" xfId="25417"/>
    <cellStyle name="Normal 8 11 2 6" xfId="25418"/>
    <cellStyle name="Normal 8 11 2 6 2" xfId="25419"/>
    <cellStyle name="Normal 8 11 2 6 2 2" xfId="25420"/>
    <cellStyle name="Normal 8 11 2 6 2 2 2" xfId="25421"/>
    <cellStyle name="Normal 8 11 2 6 2 3" xfId="25422"/>
    <cellStyle name="Normal 8 11 2 6 3" xfId="25423"/>
    <cellStyle name="Normal 8 11 2 6 3 2" xfId="25424"/>
    <cellStyle name="Normal 8 11 2 6 4" xfId="25425"/>
    <cellStyle name="Normal 8 11 2 7" xfId="25426"/>
    <cellStyle name="Normal 8 11 2 7 2" xfId="25427"/>
    <cellStyle name="Normal 8 11 2 7 2 2" xfId="25428"/>
    <cellStyle name="Normal 8 11 2 7 2 2 2" xfId="25429"/>
    <cellStyle name="Normal 8 11 2 7 2 3" xfId="25430"/>
    <cellStyle name="Normal 8 11 2 7 3" xfId="25431"/>
    <cellStyle name="Normal 8 11 2 7 3 2" xfId="25432"/>
    <cellStyle name="Normal 8 11 2 7 4" xfId="25433"/>
    <cellStyle name="Normal 8 11 2 8" xfId="25434"/>
    <cellStyle name="Normal 8 11 2 8 2" xfId="25435"/>
    <cellStyle name="Normal 8 11 2 8 2 2" xfId="25436"/>
    <cellStyle name="Normal 8 11 2 8 2 2 2" xfId="25437"/>
    <cellStyle name="Normal 8 11 2 8 2 3" xfId="25438"/>
    <cellStyle name="Normal 8 11 2 8 3" xfId="25439"/>
    <cellStyle name="Normal 8 11 2 8 3 2" xfId="25440"/>
    <cellStyle name="Normal 8 11 2 8 4" xfId="25441"/>
    <cellStyle name="Normal 8 11 2 9" xfId="25442"/>
    <cellStyle name="Normal 8 11 2 9 2" xfId="25443"/>
    <cellStyle name="Normal 8 11 2 9 2 2" xfId="25444"/>
    <cellStyle name="Normal 8 11 2 9 2 2 2" xfId="25445"/>
    <cellStyle name="Normal 8 11 2 9 2 3" xfId="25446"/>
    <cellStyle name="Normal 8 11 2 9 3" xfId="25447"/>
    <cellStyle name="Normal 8 11 2 9 3 2" xfId="25448"/>
    <cellStyle name="Normal 8 11 2 9 4" xfId="25449"/>
    <cellStyle name="Normal 8 11 3" xfId="25450"/>
    <cellStyle name="Normal 8 11 3 10" xfId="25451"/>
    <cellStyle name="Normal 8 11 3 10 2" xfId="25452"/>
    <cellStyle name="Normal 8 11 3 10 2 2" xfId="25453"/>
    <cellStyle name="Normal 8 11 3 10 3" xfId="25454"/>
    <cellStyle name="Normal 8 11 3 11" xfId="25455"/>
    <cellStyle name="Normal 8 11 3 11 2" xfId="25456"/>
    <cellStyle name="Normal 8 11 3 12" xfId="25457"/>
    <cellStyle name="Normal 8 11 3 2" xfId="25458"/>
    <cellStyle name="Normal 8 11 3 2 2" xfId="25459"/>
    <cellStyle name="Normal 8 11 3 2 2 2" xfId="25460"/>
    <cellStyle name="Normal 8 11 3 2 2 2 2" xfId="25461"/>
    <cellStyle name="Normal 8 11 3 2 2 2 2 2" xfId="25462"/>
    <cellStyle name="Normal 8 11 3 2 2 2 3" xfId="25463"/>
    <cellStyle name="Normal 8 11 3 2 2 3" xfId="25464"/>
    <cellStyle name="Normal 8 11 3 2 2 3 2" xfId="25465"/>
    <cellStyle name="Normal 8 11 3 2 2 4" xfId="25466"/>
    <cellStyle name="Normal 8 11 3 2 3" xfId="25467"/>
    <cellStyle name="Normal 8 11 3 2 3 2" xfId="25468"/>
    <cellStyle name="Normal 8 11 3 2 3 2 2" xfId="25469"/>
    <cellStyle name="Normal 8 11 3 2 3 2 2 2" xfId="25470"/>
    <cellStyle name="Normal 8 11 3 2 3 2 3" xfId="25471"/>
    <cellStyle name="Normal 8 11 3 2 3 3" xfId="25472"/>
    <cellStyle name="Normal 8 11 3 2 3 3 2" xfId="25473"/>
    <cellStyle name="Normal 8 11 3 2 3 4" xfId="25474"/>
    <cellStyle name="Normal 8 11 3 2 4" xfId="25475"/>
    <cellStyle name="Normal 8 11 3 2 4 2" xfId="25476"/>
    <cellStyle name="Normal 8 11 3 2 4 2 2" xfId="25477"/>
    <cellStyle name="Normal 8 11 3 2 4 2 2 2" xfId="25478"/>
    <cellStyle name="Normal 8 11 3 2 4 2 3" xfId="25479"/>
    <cellStyle name="Normal 8 11 3 2 4 3" xfId="25480"/>
    <cellStyle name="Normal 8 11 3 2 4 3 2" xfId="25481"/>
    <cellStyle name="Normal 8 11 3 2 4 4" xfId="25482"/>
    <cellStyle name="Normal 8 11 3 2 5" xfId="25483"/>
    <cellStyle name="Normal 8 11 3 2 5 2" xfId="25484"/>
    <cellStyle name="Normal 8 11 3 2 5 2 2" xfId="25485"/>
    <cellStyle name="Normal 8 11 3 2 5 2 2 2" xfId="25486"/>
    <cellStyle name="Normal 8 11 3 2 5 2 3" xfId="25487"/>
    <cellStyle name="Normal 8 11 3 2 5 3" xfId="25488"/>
    <cellStyle name="Normal 8 11 3 2 5 3 2" xfId="25489"/>
    <cellStyle name="Normal 8 11 3 2 5 4" xfId="25490"/>
    <cellStyle name="Normal 8 11 3 2 6" xfId="25491"/>
    <cellStyle name="Normal 8 11 3 2 6 2" xfId="25492"/>
    <cellStyle name="Normal 8 11 3 2 6 2 2" xfId="25493"/>
    <cellStyle name="Normal 8 11 3 2 6 2 2 2" xfId="25494"/>
    <cellStyle name="Normal 8 11 3 2 6 2 3" xfId="25495"/>
    <cellStyle name="Normal 8 11 3 2 6 3" xfId="25496"/>
    <cellStyle name="Normal 8 11 3 2 6 3 2" xfId="25497"/>
    <cellStyle name="Normal 8 11 3 2 6 4" xfId="25498"/>
    <cellStyle name="Normal 8 11 3 2 7" xfId="25499"/>
    <cellStyle name="Normal 8 11 3 2 7 2" xfId="25500"/>
    <cellStyle name="Normal 8 11 3 2 7 2 2" xfId="25501"/>
    <cellStyle name="Normal 8 11 3 2 7 3" xfId="25502"/>
    <cellStyle name="Normal 8 11 3 2 8" xfId="25503"/>
    <cellStyle name="Normal 8 11 3 2 8 2" xfId="25504"/>
    <cellStyle name="Normal 8 11 3 2 9" xfId="25505"/>
    <cellStyle name="Normal 8 11 3 3" xfId="25506"/>
    <cellStyle name="Normal 8 11 3 3 2" xfId="25507"/>
    <cellStyle name="Normal 8 11 3 3 2 2" xfId="25508"/>
    <cellStyle name="Normal 8 11 3 3 2 2 2" xfId="25509"/>
    <cellStyle name="Normal 8 11 3 3 2 2 2 2" xfId="25510"/>
    <cellStyle name="Normal 8 11 3 3 2 2 3" xfId="25511"/>
    <cellStyle name="Normal 8 11 3 3 2 3" xfId="25512"/>
    <cellStyle name="Normal 8 11 3 3 2 3 2" xfId="25513"/>
    <cellStyle name="Normal 8 11 3 3 2 4" xfId="25514"/>
    <cellStyle name="Normal 8 11 3 3 3" xfId="25515"/>
    <cellStyle name="Normal 8 11 3 3 3 2" xfId="25516"/>
    <cellStyle name="Normal 8 11 3 3 3 2 2" xfId="25517"/>
    <cellStyle name="Normal 8 11 3 3 3 2 2 2" xfId="25518"/>
    <cellStyle name="Normal 8 11 3 3 3 2 3" xfId="25519"/>
    <cellStyle name="Normal 8 11 3 3 3 3" xfId="25520"/>
    <cellStyle name="Normal 8 11 3 3 3 3 2" xfId="25521"/>
    <cellStyle name="Normal 8 11 3 3 3 4" xfId="25522"/>
    <cellStyle name="Normal 8 11 3 3 4" xfId="25523"/>
    <cellStyle name="Normal 8 11 3 3 4 2" xfId="25524"/>
    <cellStyle name="Normal 8 11 3 3 4 2 2" xfId="25525"/>
    <cellStyle name="Normal 8 11 3 3 4 2 2 2" xfId="25526"/>
    <cellStyle name="Normal 8 11 3 3 4 2 3" xfId="25527"/>
    <cellStyle name="Normal 8 11 3 3 4 3" xfId="25528"/>
    <cellStyle name="Normal 8 11 3 3 4 3 2" xfId="25529"/>
    <cellStyle name="Normal 8 11 3 3 4 4" xfId="25530"/>
    <cellStyle name="Normal 8 11 3 3 5" xfId="25531"/>
    <cellStyle name="Normal 8 11 3 3 5 2" xfId="25532"/>
    <cellStyle name="Normal 8 11 3 3 5 2 2" xfId="25533"/>
    <cellStyle name="Normal 8 11 3 3 5 2 2 2" xfId="25534"/>
    <cellStyle name="Normal 8 11 3 3 5 2 3" xfId="25535"/>
    <cellStyle name="Normal 8 11 3 3 5 3" xfId="25536"/>
    <cellStyle name="Normal 8 11 3 3 5 3 2" xfId="25537"/>
    <cellStyle name="Normal 8 11 3 3 5 4" xfId="25538"/>
    <cellStyle name="Normal 8 11 3 3 6" xfId="25539"/>
    <cellStyle name="Normal 8 11 3 3 6 2" xfId="25540"/>
    <cellStyle name="Normal 8 11 3 3 6 2 2" xfId="25541"/>
    <cellStyle name="Normal 8 11 3 3 6 2 2 2" xfId="25542"/>
    <cellStyle name="Normal 8 11 3 3 6 2 3" xfId="25543"/>
    <cellStyle name="Normal 8 11 3 3 6 3" xfId="25544"/>
    <cellStyle name="Normal 8 11 3 3 6 3 2" xfId="25545"/>
    <cellStyle name="Normal 8 11 3 3 6 4" xfId="25546"/>
    <cellStyle name="Normal 8 11 3 3 7" xfId="25547"/>
    <cellStyle name="Normal 8 11 3 3 7 2" xfId="25548"/>
    <cellStyle name="Normal 8 11 3 3 7 2 2" xfId="25549"/>
    <cellStyle name="Normal 8 11 3 3 7 3" xfId="25550"/>
    <cellStyle name="Normal 8 11 3 3 8" xfId="25551"/>
    <cellStyle name="Normal 8 11 3 3 8 2" xfId="25552"/>
    <cellStyle name="Normal 8 11 3 3 9" xfId="25553"/>
    <cellStyle name="Normal 8 11 3 4" xfId="25554"/>
    <cellStyle name="Normal 8 11 3 4 2" xfId="25555"/>
    <cellStyle name="Normal 8 11 3 4 2 2" xfId="25556"/>
    <cellStyle name="Normal 8 11 3 4 2 2 2" xfId="25557"/>
    <cellStyle name="Normal 8 11 3 4 2 2 2 2" xfId="25558"/>
    <cellStyle name="Normal 8 11 3 4 2 2 3" xfId="25559"/>
    <cellStyle name="Normal 8 11 3 4 2 3" xfId="25560"/>
    <cellStyle name="Normal 8 11 3 4 2 3 2" xfId="25561"/>
    <cellStyle name="Normal 8 11 3 4 2 4" xfId="25562"/>
    <cellStyle name="Normal 8 11 3 4 3" xfId="25563"/>
    <cellStyle name="Normal 8 11 3 4 3 2" xfId="25564"/>
    <cellStyle name="Normal 8 11 3 4 3 2 2" xfId="25565"/>
    <cellStyle name="Normal 8 11 3 4 3 2 2 2" xfId="25566"/>
    <cellStyle name="Normal 8 11 3 4 3 2 3" xfId="25567"/>
    <cellStyle name="Normal 8 11 3 4 3 3" xfId="25568"/>
    <cellStyle name="Normal 8 11 3 4 3 3 2" xfId="25569"/>
    <cellStyle name="Normal 8 11 3 4 3 4" xfId="25570"/>
    <cellStyle name="Normal 8 11 3 4 4" xfId="25571"/>
    <cellStyle name="Normal 8 11 3 4 4 2" xfId="25572"/>
    <cellStyle name="Normal 8 11 3 4 4 2 2" xfId="25573"/>
    <cellStyle name="Normal 8 11 3 4 4 2 2 2" xfId="25574"/>
    <cellStyle name="Normal 8 11 3 4 4 2 3" xfId="25575"/>
    <cellStyle name="Normal 8 11 3 4 4 3" xfId="25576"/>
    <cellStyle name="Normal 8 11 3 4 4 3 2" xfId="25577"/>
    <cellStyle name="Normal 8 11 3 4 4 4" xfId="25578"/>
    <cellStyle name="Normal 8 11 3 4 5" xfId="25579"/>
    <cellStyle name="Normal 8 11 3 4 5 2" xfId="25580"/>
    <cellStyle name="Normal 8 11 3 4 5 2 2" xfId="25581"/>
    <cellStyle name="Normal 8 11 3 4 5 2 2 2" xfId="25582"/>
    <cellStyle name="Normal 8 11 3 4 5 2 3" xfId="25583"/>
    <cellStyle name="Normal 8 11 3 4 5 3" xfId="25584"/>
    <cellStyle name="Normal 8 11 3 4 5 3 2" xfId="25585"/>
    <cellStyle name="Normal 8 11 3 4 5 4" xfId="25586"/>
    <cellStyle name="Normal 8 11 3 4 6" xfId="25587"/>
    <cellStyle name="Normal 8 11 3 4 6 2" xfId="25588"/>
    <cellStyle name="Normal 8 11 3 4 6 2 2" xfId="25589"/>
    <cellStyle name="Normal 8 11 3 4 6 2 2 2" xfId="25590"/>
    <cellStyle name="Normal 8 11 3 4 6 2 3" xfId="25591"/>
    <cellStyle name="Normal 8 11 3 4 6 3" xfId="25592"/>
    <cellStyle name="Normal 8 11 3 4 6 3 2" xfId="25593"/>
    <cellStyle name="Normal 8 11 3 4 6 4" xfId="25594"/>
    <cellStyle name="Normal 8 11 3 4 7" xfId="25595"/>
    <cellStyle name="Normal 8 11 3 4 7 2" xfId="25596"/>
    <cellStyle name="Normal 8 11 3 4 7 2 2" xfId="25597"/>
    <cellStyle name="Normal 8 11 3 4 7 3" xfId="25598"/>
    <cellStyle name="Normal 8 11 3 4 8" xfId="25599"/>
    <cellStyle name="Normal 8 11 3 4 8 2" xfId="25600"/>
    <cellStyle name="Normal 8 11 3 4 9" xfId="25601"/>
    <cellStyle name="Normal 8 11 3 5" xfId="25602"/>
    <cellStyle name="Normal 8 11 3 5 2" xfId="25603"/>
    <cellStyle name="Normal 8 11 3 5 2 2" xfId="25604"/>
    <cellStyle name="Normal 8 11 3 5 2 2 2" xfId="25605"/>
    <cellStyle name="Normal 8 11 3 5 2 3" xfId="25606"/>
    <cellStyle name="Normal 8 11 3 5 3" xfId="25607"/>
    <cellStyle name="Normal 8 11 3 5 3 2" xfId="25608"/>
    <cellStyle name="Normal 8 11 3 5 4" xfId="25609"/>
    <cellStyle name="Normal 8 11 3 6" xfId="25610"/>
    <cellStyle name="Normal 8 11 3 6 2" xfId="25611"/>
    <cellStyle name="Normal 8 11 3 6 2 2" xfId="25612"/>
    <cellStyle name="Normal 8 11 3 6 2 2 2" xfId="25613"/>
    <cellStyle name="Normal 8 11 3 6 2 3" xfId="25614"/>
    <cellStyle name="Normal 8 11 3 6 3" xfId="25615"/>
    <cellStyle name="Normal 8 11 3 6 3 2" xfId="25616"/>
    <cellStyle name="Normal 8 11 3 6 4" xfId="25617"/>
    <cellStyle name="Normal 8 11 3 7" xfId="25618"/>
    <cellStyle name="Normal 8 11 3 7 2" xfId="25619"/>
    <cellStyle name="Normal 8 11 3 7 2 2" xfId="25620"/>
    <cellStyle name="Normal 8 11 3 7 2 2 2" xfId="25621"/>
    <cellStyle name="Normal 8 11 3 7 2 3" xfId="25622"/>
    <cellStyle name="Normal 8 11 3 7 3" xfId="25623"/>
    <cellStyle name="Normal 8 11 3 7 3 2" xfId="25624"/>
    <cellStyle name="Normal 8 11 3 7 4" xfId="25625"/>
    <cellStyle name="Normal 8 11 3 8" xfId="25626"/>
    <cellStyle name="Normal 8 11 3 8 2" xfId="25627"/>
    <cellStyle name="Normal 8 11 3 8 2 2" xfId="25628"/>
    <cellStyle name="Normal 8 11 3 8 2 2 2" xfId="25629"/>
    <cellStyle name="Normal 8 11 3 8 2 3" xfId="25630"/>
    <cellStyle name="Normal 8 11 3 8 3" xfId="25631"/>
    <cellStyle name="Normal 8 11 3 8 3 2" xfId="25632"/>
    <cellStyle name="Normal 8 11 3 8 4" xfId="25633"/>
    <cellStyle name="Normal 8 11 3 9" xfId="25634"/>
    <cellStyle name="Normal 8 11 3 9 2" xfId="25635"/>
    <cellStyle name="Normal 8 11 3 9 2 2" xfId="25636"/>
    <cellStyle name="Normal 8 11 3 9 2 2 2" xfId="25637"/>
    <cellStyle name="Normal 8 11 3 9 2 3" xfId="25638"/>
    <cellStyle name="Normal 8 11 3 9 3" xfId="25639"/>
    <cellStyle name="Normal 8 11 3 9 3 2" xfId="25640"/>
    <cellStyle name="Normal 8 11 3 9 4" xfId="25641"/>
    <cellStyle name="Normal 8 11 4" xfId="25642"/>
    <cellStyle name="Normal 8 11 4 2" xfId="25643"/>
    <cellStyle name="Normal 8 11 4 2 2" xfId="25644"/>
    <cellStyle name="Normal 8 11 4 2 2 2" xfId="25645"/>
    <cellStyle name="Normal 8 11 4 2 2 2 2" xfId="25646"/>
    <cellStyle name="Normal 8 11 4 2 2 3" xfId="25647"/>
    <cellStyle name="Normal 8 11 4 2 3" xfId="25648"/>
    <cellStyle name="Normal 8 11 4 2 3 2" xfId="25649"/>
    <cellStyle name="Normal 8 11 4 2 4" xfId="25650"/>
    <cellStyle name="Normal 8 11 4 3" xfId="25651"/>
    <cellStyle name="Normal 8 11 4 3 2" xfId="25652"/>
    <cellStyle name="Normal 8 11 4 3 2 2" xfId="25653"/>
    <cellStyle name="Normal 8 11 4 3 2 2 2" xfId="25654"/>
    <cellStyle name="Normal 8 11 4 3 2 3" xfId="25655"/>
    <cellStyle name="Normal 8 11 4 3 3" xfId="25656"/>
    <cellStyle name="Normal 8 11 4 3 3 2" xfId="25657"/>
    <cellStyle name="Normal 8 11 4 3 4" xfId="25658"/>
    <cellStyle name="Normal 8 11 4 4" xfId="25659"/>
    <cellStyle name="Normal 8 11 4 4 2" xfId="25660"/>
    <cellStyle name="Normal 8 11 4 4 2 2" xfId="25661"/>
    <cellStyle name="Normal 8 11 4 4 2 2 2" xfId="25662"/>
    <cellStyle name="Normal 8 11 4 4 2 3" xfId="25663"/>
    <cellStyle name="Normal 8 11 4 4 3" xfId="25664"/>
    <cellStyle name="Normal 8 11 4 4 3 2" xfId="25665"/>
    <cellStyle name="Normal 8 11 4 4 4" xfId="25666"/>
    <cellStyle name="Normal 8 11 4 5" xfId="25667"/>
    <cellStyle name="Normal 8 11 4 5 2" xfId="25668"/>
    <cellStyle name="Normal 8 11 4 5 2 2" xfId="25669"/>
    <cellStyle name="Normal 8 11 4 5 2 2 2" xfId="25670"/>
    <cellStyle name="Normal 8 11 4 5 2 3" xfId="25671"/>
    <cellStyle name="Normal 8 11 4 5 3" xfId="25672"/>
    <cellStyle name="Normal 8 11 4 5 3 2" xfId="25673"/>
    <cellStyle name="Normal 8 11 4 5 4" xfId="25674"/>
    <cellStyle name="Normal 8 11 4 6" xfId="25675"/>
    <cellStyle name="Normal 8 11 4 6 2" xfId="25676"/>
    <cellStyle name="Normal 8 11 4 6 2 2" xfId="25677"/>
    <cellStyle name="Normal 8 11 4 6 2 2 2" xfId="25678"/>
    <cellStyle name="Normal 8 11 4 6 2 3" xfId="25679"/>
    <cellStyle name="Normal 8 11 4 6 3" xfId="25680"/>
    <cellStyle name="Normal 8 11 4 6 3 2" xfId="25681"/>
    <cellStyle name="Normal 8 11 4 6 4" xfId="25682"/>
    <cellStyle name="Normal 8 11 4 7" xfId="25683"/>
    <cellStyle name="Normal 8 11 4 7 2" xfId="25684"/>
    <cellStyle name="Normal 8 11 4 7 2 2" xfId="25685"/>
    <cellStyle name="Normal 8 11 4 7 3" xfId="25686"/>
    <cellStyle name="Normal 8 11 4 8" xfId="25687"/>
    <cellStyle name="Normal 8 11 4 8 2" xfId="25688"/>
    <cellStyle name="Normal 8 11 4 9" xfId="25689"/>
    <cellStyle name="Normal 8 11 5" xfId="25690"/>
    <cellStyle name="Normal 8 11 5 2" xfId="25691"/>
    <cellStyle name="Normal 8 11 5 2 2" xfId="25692"/>
    <cellStyle name="Normal 8 11 5 2 2 2" xfId="25693"/>
    <cellStyle name="Normal 8 11 5 2 2 2 2" xfId="25694"/>
    <cellStyle name="Normal 8 11 5 2 2 3" xfId="25695"/>
    <cellStyle name="Normal 8 11 5 2 3" xfId="25696"/>
    <cellStyle name="Normal 8 11 5 2 3 2" xfId="25697"/>
    <cellStyle name="Normal 8 11 5 2 4" xfId="25698"/>
    <cellStyle name="Normal 8 11 5 3" xfId="25699"/>
    <cellStyle name="Normal 8 11 5 3 2" xfId="25700"/>
    <cellStyle name="Normal 8 11 5 3 2 2" xfId="25701"/>
    <cellStyle name="Normal 8 11 5 3 2 2 2" xfId="25702"/>
    <cellStyle name="Normal 8 11 5 3 2 3" xfId="25703"/>
    <cellStyle name="Normal 8 11 5 3 3" xfId="25704"/>
    <cellStyle name="Normal 8 11 5 3 3 2" xfId="25705"/>
    <cellStyle name="Normal 8 11 5 3 4" xfId="25706"/>
    <cellStyle name="Normal 8 11 5 4" xfId="25707"/>
    <cellStyle name="Normal 8 11 5 4 2" xfId="25708"/>
    <cellStyle name="Normal 8 11 5 4 2 2" xfId="25709"/>
    <cellStyle name="Normal 8 11 5 4 2 2 2" xfId="25710"/>
    <cellStyle name="Normal 8 11 5 4 2 3" xfId="25711"/>
    <cellStyle name="Normal 8 11 5 4 3" xfId="25712"/>
    <cellStyle name="Normal 8 11 5 4 3 2" xfId="25713"/>
    <cellStyle name="Normal 8 11 5 4 4" xfId="25714"/>
    <cellStyle name="Normal 8 11 5 5" xfId="25715"/>
    <cellStyle name="Normal 8 11 5 5 2" xfId="25716"/>
    <cellStyle name="Normal 8 11 5 5 2 2" xfId="25717"/>
    <cellStyle name="Normal 8 11 5 5 2 2 2" xfId="25718"/>
    <cellStyle name="Normal 8 11 5 5 2 3" xfId="25719"/>
    <cellStyle name="Normal 8 11 5 5 3" xfId="25720"/>
    <cellStyle name="Normal 8 11 5 5 3 2" xfId="25721"/>
    <cellStyle name="Normal 8 11 5 5 4" xfId="25722"/>
    <cellStyle name="Normal 8 11 5 6" xfId="25723"/>
    <cellStyle name="Normal 8 11 5 6 2" xfId="25724"/>
    <cellStyle name="Normal 8 11 5 6 2 2" xfId="25725"/>
    <cellStyle name="Normal 8 11 5 6 2 2 2" xfId="25726"/>
    <cellStyle name="Normal 8 11 5 6 2 3" xfId="25727"/>
    <cellStyle name="Normal 8 11 5 6 3" xfId="25728"/>
    <cellStyle name="Normal 8 11 5 6 3 2" xfId="25729"/>
    <cellStyle name="Normal 8 11 5 6 4" xfId="25730"/>
    <cellStyle name="Normal 8 11 5 7" xfId="25731"/>
    <cellStyle name="Normal 8 11 5 7 2" xfId="25732"/>
    <cellStyle name="Normal 8 11 5 7 2 2" xfId="25733"/>
    <cellStyle name="Normal 8 11 5 7 3" xfId="25734"/>
    <cellStyle name="Normal 8 11 5 8" xfId="25735"/>
    <cellStyle name="Normal 8 11 5 8 2" xfId="25736"/>
    <cellStyle name="Normal 8 11 5 9" xfId="25737"/>
    <cellStyle name="Normal 8 11 6" xfId="25738"/>
    <cellStyle name="Normal 8 11 6 2" xfId="25739"/>
    <cellStyle name="Normal 8 11 6 2 2" xfId="25740"/>
    <cellStyle name="Normal 8 11 6 2 2 2" xfId="25741"/>
    <cellStyle name="Normal 8 11 6 2 2 2 2" xfId="25742"/>
    <cellStyle name="Normal 8 11 6 2 2 3" xfId="25743"/>
    <cellStyle name="Normal 8 11 6 2 3" xfId="25744"/>
    <cellStyle name="Normal 8 11 6 2 3 2" xfId="25745"/>
    <cellStyle name="Normal 8 11 6 2 4" xfId="25746"/>
    <cellStyle name="Normal 8 11 6 3" xfId="25747"/>
    <cellStyle name="Normal 8 11 6 3 2" xfId="25748"/>
    <cellStyle name="Normal 8 11 6 3 2 2" xfId="25749"/>
    <cellStyle name="Normal 8 11 6 3 2 2 2" xfId="25750"/>
    <cellStyle name="Normal 8 11 6 3 2 3" xfId="25751"/>
    <cellStyle name="Normal 8 11 6 3 3" xfId="25752"/>
    <cellStyle name="Normal 8 11 6 3 3 2" xfId="25753"/>
    <cellStyle name="Normal 8 11 6 3 4" xfId="25754"/>
    <cellStyle name="Normal 8 11 6 4" xfId="25755"/>
    <cellStyle name="Normal 8 11 6 4 2" xfId="25756"/>
    <cellStyle name="Normal 8 11 6 4 2 2" xfId="25757"/>
    <cellStyle name="Normal 8 11 6 4 2 2 2" xfId="25758"/>
    <cellStyle name="Normal 8 11 6 4 2 3" xfId="25759"/>
    <cellStyle name="Normal 8 11 6 4 3" xfId="25760"/>
    <cellStyle name="Normal 8 11 6 4 3 2" xfId="25761"/>
    <cellStyle name="Normal 8 11 6 4 4" xfId="25762"/>
    <cellStyle name="Normal 8 11 6 5" xfId="25763"/>
    <cellStyle name="Normal 8 11 6 5 2" xfId="25764"/>
    <cellStyle name="Normal 8 11 6 5 2 2" xfId="25765"/>
    <cellStyle name="Normal 8 11 6 5 2 2 2" xfId="25766"/>
    <cellStyle name="Normal 8 11 6 5 2 3" xfId="25767"/>
    <cellStyle name="Normal 8 11 6 5 3" xfId="25768"/>
    <cellStyle name="Normal 8 11 6 5 3 2" xfId="25769"/>
    <cellStyle name="Normal 8 11 6 5 4" xfId="25770"/>
    <cellStyle name="Normal 8 11 6 6" xfId="25771"/>
    <cellStyle name="Normal 8 11 6 6 2" xfId="25772"/>
    <cellStyle name="Normal 8 11 6 6 2 2" xfId="25773"/>
    <cellStyle name="Normal 8 11 6 6 2 2 2" xfId="25774"/>
    <cellStyle name="Normal 8 11 6 6 2 3" xfId="25775"/>
    <cellStyle name="Normal 8 11 6 6 3" xfId="25776"/>
    <cellStyle name="Normal 8 11 6 6 3 2" xfId="25777"/>
    <cellStyle name="Normal 8 11 6 6 4" xfId="25778"/>
    <cellStyle name="Normal 8 11 6 7" xfId="25779"/>
    <cellStyle name="Normal 8 11 6 7 2" xfId="25780"/>
    <cellStyle name="Normal 8 11 6 7 2 2" xfId="25781"/>
    <cellStyle name="Normal 8 11 6 7 3" xfId="25782"/>
    <cellStyle name="Normal 8 11 6 8" xfId="25783"/>
    <cellStyle name="Normal 8 11 6 8 2" xfId="25784"/>
    <cellStyle name="Normal 8 11 6 9" xfId="25785"/>
    <cellStyle name="Normal 8 11 7" xfId="25786"/>
    <cellStyle name="Normal 8 11 7 2" xfId="25787"/>
    <cellStyle name="Normal 8 11 7 2 2" xfId="25788"/>
    <cellStyle name="Normal 8 11 7 2 2 2" xfId="25789"/>
    <cellStyle name="Normal 8 11 7 2 3" xfId="25790"/>
    <cellStyle name="Normal 8 11 7 3" xfId="25791"/>
    <cellStyle name="Normal 8 11 7 3 2" xfId="25792"/>
    <cellStyle name="Normal 8 11 7 4" xfId="25793"/>
    <cellStyle name="Normal 8 11 8" xfId="25794"/>
    <cellStyle name="Normal 8 11 8 2" xfId="25795"/>
    <cellStyle name="Normal 8 11 8 2 2" xfId="25796"/>
    <cellStyle name="Normal 8 11 8 2 2 2" xfId="25797"/>
    <cellStyle name="Normal 8 11 8 2 3" xfId="25798"/>
    <cellStyle name="Normal 8 11 8 3" xfId="25799"/>
    <cellStyle name="Normal 8 11 8 3 2" xfId="25800"/>
    <cellStyle name="Normal 8 11 8 4" xfId="25801"/>
    <cellStyle name="Normal 8 11 9" xfId="25802"/>
    <cellStyle name="Normal 8 11 9 2" xfId="25803"/>
    <cellStyle name="Normal 8 11 9 2 2" xfId="25804"/>
    <cellStyle name="Normal 8 11 9 2 2 2" xfId="25805"/>
    <cellStyle name="Normal 8 11 9 2 3" xfId="25806"/>
    <cellStyle name="Normal 8 11 9 3" xfId="25807"/>
    <cellStyle name="Normal 8 11 9 3 2" xfId="25808"/>
    <cellStyle name="Normal 8 11 9 4" xfId="25809"/>
    <cellStyle name="Normal 8 12" xfId="25810"/>
    <cellStyle name="Normal 8 12 10" xfId="25811"/>
    <cellStyle name="Normal 8 12 10 2" xfId="25812"/>
    <cellStyle name="Normal 8 12 10 2 2" xfId="25813"/>
    <cellStyle name="Normal 8 12 10 2 2 2" xfId="25814"/>
    <cellStyle name="Normal 8 12 10 2 3" xfId="25815"/>
    <cellStyle name="Normal 8 12 10 3" xfId="25816"/>
    <cellStyle name="Normal 8 12 10 3 2" xfId="25817"/>
    <cellStyle name="Normal 8 12 10 4" xfId="25818"/>
    <cellStyle name="Normal 8 12 11" xfId="25819"/>
    <cellStyle name="Normal 8 12 11 2" xfId="25820"/>
    <cellStyle name="Normal 8 12 11 2 2" xfId="25821"/>
    <cellStyle name="Normal 8 12 11 2 2 2" xfId="25822"/>
    <cellStyle name="Normal 8 12 11 2 3" xfId="25823"/>
    <cellStyle name="Normal 8 12 11 3" xfId="25824"/>
    <cellStyle name="Normal 8 12 11 3 2" xfId="25825"/>
    <cellStyle name="Normal 8 12 11 4" xfId="25826"/>
    <cellStyle name="Normal 8 12 12" xfId="25827"/>
    <cellStyle name="Normal 8 12 12 2" xfId="25828"/>
    <cellStyle name="Normal 8 12 12 2 2" xfId="25829"/>
    <cellStyle name="Normal 8 12 12 3" xfId="25830"/>
    <cellStyle name="Normal 8 12 13" xfId="25831"/>
    <cellStyle name="Normal 8 12 13 2" xfId="25832"/>
    <cellStyle name="Normal 8 12 14" xfId="25833"/>
    <cellStyle name="Normal 8 12 2" xfId="25834"/>
    <cellStyle name="Normal 8 12 2 10" xfId="25835"/>
    <cellStyle name="Normal 8 12 2 10 2" xfId="25836"/>
    <cellStyle name="Normal 8 12 2 10 2 2" xfId="25837"/>
    <cellStyle name="Normal 8 12 2 10 3" xfId="25838"/>
    <cellStyle name="Normal 8 12 2 11" xfId="25839"/>
    <cellStyle name="Normal 8 12 2 11 2" xfId="25840"/>
    <cellStyle name="Normal 8 12 2 12" xfId="25841"/>
    <cellStyle name="Normal 8 12 2 2" xfId="25842"/>
    <cellStyle name="Normal 8 12 2 2 2" xfId="25843"/>
    <cellStyle name="Normal 8 12 2 2 2 2" xfId="25844"/>
    <cellStyle name="Normal 8 12 2 2 2 2 2" xfId="25845"/>
    <cellStyle name="Normal 8 12 2 2 2 2 2 2" xfId="25846"/>
    <cellStyle name="Normal 8 12 2 2 2 2 3" xfId="25847"/>
    <cellStyle name="Normal 8 12 2 2 2 3" xfId="25848"/>
    <cellStyle name="Normal 8 12 2 2 2 3 2" xfId="25849"/>
    <cellStyle name="Normal 8 12 2 2 2 4" xfId="25850"/>
    <cellStyle name="Normal 8 12 2 2 3" xfId="25851"/>
    <cellStyle name="Normal 8 12 2 2 3 2" xfId="25852"/>
    <cellStyle name="Normal 8 12 2 2 3 2 2" xfId="25853"/>
    <cellStyle name="Normal 8 12 2 2 3 2 2 2" xfId="25854"/>
    <cellStyle name="Normal 8 12 2 2 3 2 3" xfId="25855"/>
    <cellStyle name="Normal 8 12 2 2 3 3" xfId="25856"/>
    <cellStyle name="Normal 8 12 2 2 3 3 2" xfId="25857"/>
    <cellStyle name="Normal 8 12 2 2 3 4" xfId="25858"/>
    <cellStyle name="Normal 8 12 2 2 4" xfId="25859"/>
    <cellStyle name="Normal 8 12 2 2 4 2" xfId="25860"/>
    <cellStyle name="Normal 8 12 2 2 4 2 2" xfId="25861"/>
    <cellStyle name="Normal 8 12 2 2 4 2 2 2" xfId="25862"/>
    <cellStyle name="Normal 8 12 2 2 4 2 3" xfId="25863"/>
    <cellStyle name="Normal 8 12 2 2 4 3" xfId="25864"/>
    <cellStyle name="Normal 8 12 2 2 4 3 2" xfId="25865"/>
    <cellStyle name="Normal 8 12 2 2 4 4" xfId="25866"/>
    <cellStyle name="Normal 8 12 2 2 5" xfId="25867"/>
    <cellStyle name="Normal 8 12 2 2 5 2" xfId="25868"/>
    <cellStyle name="Normal 8 12 2 2 5 2 2" xfId="25869"/>
    <cellStyle name="Normal 8 12 2 2 5 2 2 2" xfId="25870"/>
    <cellStyle name="Normal 8 12 2 2 5 2 3" xfId="25871"/>
    <cellStyle name="Normal 8 12 2 2 5 3" xfId="25872"/>
    <cellStyle name="Normal 8 12 2 2 5 3 2" xfId="25873"/>
    <cellStyle name="Normal 8 12 2 2 5 4" xfId="25874"/>
    <cellStyle name="Normal 8 12 2 2 6" xfId="25875"/>
    <cellStyle name="Normal 8 12 2 2 6 2" xfId="25876"/>
    <cellStyle name="Normal 8 12 2 2 6 2 2" xfId="25877"/>
    <cellStyle name="Normal 8 12 2 2 6 2 2 2" xfId="25878"/>
    <cellStyle name="Normal 8 12 2 2 6 2 3" xfId="25879"/>
    <cellStyle name="Normal 8 12 2 2 6 3" xfId="25880"/>
    <cellStyle name="Normal 8 12 2 2 6 3 2" xfId="25881"/>
    <cellStyle name="Normal 8 12 2 2 6 4" xfId="25882"/>
    <cellStyle name="Normal 8 12 2 2 7" xfId="25883"/>
    <cellStyle name="Normal 8 12 2 2 7 2" xfId="25884"/>
    <cellStyle name="Normal 8 12 2 2 7 2 2" xfId="25885"/>
    <cellStyle name="Normal 8 12 2 2 7 3" xfId="25886"/>
    <cellStyle name="Normal 8 12 2 2 8" xfId="25887"/>
    <cellStyle name="Normal 8 12 2 2 8 2" xfId="25888"/>
    <cellStyle name="Normal 8 12 2 2 9" xfId="25889"/>
    <cellStyle name="Normal 8 12 2 3" xfId="25890"/>
    <cellStyle name="Normal 8 12 2 3 2" xfId="25891"/>
    <cellStyle name="Normal 8 12 2 3 2 2" xfId="25892"/>
    <cellStyle name="Normal 8 12 2 3 2 2 2" xfId="25893"/>
    <cellStyle name="Normal 8 12 2 3 2 2 2 2" xfId="25894"/>
    <cellStyle name="Normal 8 12 2 3 2 2 3" xfId="25895"/>
    <cellStyle name="Normal 8 12 2 3 2 3" xfId="25896"/>
    <cellStyle name="Normal 8 12 2 3 2 3 2" xfId="25897"/>
    <cellStyle name="Normal 8 12 2 3 2 4" xfId="25898"/>
    <cellStyle name="Normal 8 12 2 3 3" xfId="25899"/>
    <cellStyle name="Normal 8 12 2 3 3 2" xfId="25900"/>
    <cellStyle name="Normal 8 12 2 3 3 2 2" xfId="25901"/>
    <cellStyle name="Normal 8 12 2 3 3 2 2 2" xfId="25902"/>
    <cellStyle name="Normal 8 12 2 3 3 2 3" xfId="25903"/>
    <cellStyle name="Normal 8 12 2 3 3 3" xfId="25904"/>
    <cellStyle name="Normal 8 12 2 3 3 3 2" xfId="25905"/>
    <cellStyle name="Normal 8 12 2 3 3 4" xfId="25906"/>
    <cellStyle name="Normal 8 12 2 3 4" xfId="25907"/>
    <cellStyle name="Normal 8 12 2 3 4 2" xfId="25908"/>
    <cellStyle name="Normal 8 12 2 3 4 2 2" xfId="25909"/>
    <cellStyle name="Normal 8 12 2 3 4 2 2 2" xfId="25910"/>
    <cellStyle name="Normal 8 12 2 3 4 2 3" xfId="25911"/>
    <cellStyle name="Normal 8 12 2 3 4 3" xfId="25912"/>
    <cellStyle name="Normal 8 12 2 3 4 3 2" xfId="25913"/>
    <cellStyle name="Normal 8 12 2 3 4 4" xfId="25914"/>
    <cellStyle name="Normal 8 12 2 3 5" xfId="25915"/>
    <cellStyle name="Normal 8 12 2 3 5 2" xfId="25916"/>
    <cellStyle name="Normal 8 12 2 3 5 2 2" xfId="25917"/>
    <cellStyle name="Normal 8 12 2 3 5 2 2 2" xfId="25918"/>
    <cellStyle name="Normal 8 12 2 3 5 2 3" xfId="25919"/>
    <cellStyle name="Normal 8 12 2 3 5 3" xfId="25920"/>
    <cellStyle name="Normal 8 12 2 3 5 3 2" xfId="25921"/>
    <cellStyle name="Normal 8 12 2 3 5 4" xfId="25922"/>
    <cellStyle name="Normal 8 12 2 3 6" xfId="25923"/>
    <cellStyle name="Normal 8 12 2 3 6 2" xfId="25924"/>
    <cellStyle name="Normal 8 12 2 3 6 2 2" xfId="25925"/>
    <cellStyle name="Normal 8 12 2 3 6 2 2 2" xfId="25926"/>
    <cellStyle name="Normal 8 12 2 3 6 2 3" xfId="25927"/>
    <cellStyle name="Normal 8 12 2 3 6 3" xfId="25928"/>
    <cellStyle name="Normal 8 12 2 3 6 3 2" xfId="25929"/>
    <cellStyle name="Normal 8 12 2 3 6 4" xfId="25930"/>
    <cellStyle name="Normal 8 12 2 3 7" xfId="25931"/>
    <cellStyle name="Normal 8 12 2 3 7 2" xfId="25932"/>
    <cellStyle name="Normal 8 12 2 3 7 2 2" xfId="25933"/>
    <cellStyle name="Normal 8 12 2 3 7 3" xfId="25934"/>
    <cellStyle name="Normal 8 12 2 3 8" xfId="25935"/>
    <cellStyle name="Normal 8 12 2 3 8 2" xfId="25936"/>
    <cellStyle name="Normal 8 12 2 3 9" xfId="25937"/>
    <cellStyle name="Normal 8 12 2 4" xfId="25938"/>
    <cellStyle name="Normal 8 12 2 4 2" xfId="25939"/>
    <cellStyle name="Normal 8 12 2 4 2 2" xfId="25940"/>
    <cellStyle name="Normal 8 12 2 4 2 2 2" xfId="25941"/>
    <cellStyle name="Normal 8 12 2 4 2 2 2 2" xfId="25942"/>
    <cellStyle name="Normal 8 12 2 4 2 2 3" xfId="25943"/>
    <cellStyle name="Normal 8 12 2 4 2 3" xfId="25944"/>
    <cellStyle name="Normal 8 12 2 4 2 3 2" xfId="25945"/>
    <cellStyle name="Normal 8 12 2 4 2 4" xfId="25946"/>
    <cellStyle name="Normal 8 12 2 4 3" xfId="25947"/>
    <cellStyle name="Normal 8 12 2 4 3 2" xfId="25948"/>
    <cellStyle name="Normal 8 12 2 4 3 2 2" xfId="25949"/>
    <cellStyle name="Normal 8 12 2 4 3 2 2 2" xfId="25950"/>
    <cellStyle name="Normal 8 12 2 4 3 2 3" xfId="25951"/>
    <cellStyle name="Normal 8 12 2 4 3 3" xfId="25952"/>
    <cellStyle name="Normal 8 12 2 4 3 3 2" xfId="25953"/>
    <cellStyle name="Normal 8 12 2 4 3 4" xfId="25954"/>
    <cellStyle name="Normal 8 12 2 4 4" xfId="25955"/>
    <cellStyle name="Normal 8 12 2 4 4 2" xfId="25956"/>
    <cellStyle name="Normal 8 12 2 4 4 2 2" xfId="25957"/>
    <cellStyle name="Normal 8 12 2 4 4 2 2 2" xfId="25958"/>
    <cellStyle name="Normal 8 12 2 4 4 2 3" xfId="25959"/>
    <cellStyle name="Normal 8 12 2 4 4 3" xfId="25960"/>
    <cellStyle name="Normal 8 12 2 4 4 3 2" xfId="25961"/>
    <cellStyle name="Normal 8 12 2 4 4 4" xfId="25962"/>
    <cellStyle name="Normal 8 12 2 4 5" xfId="25963"/>
    <cellStyle name="Normal 8 12 2 4 5 2" xfId="25964"/>
    <cellStyle name="Normal 8 12 2 4 5 2 2" xfId="25965"/>
    <cellStyle name="Normal 8 12 2 4 5 2 2 2" xfId="25966"/>
    <cellStyle name="Normal 8 12 2 4 5 2 3" xfId="25967"/>
    <cellStyle name="Normal 8 12 2 4 5 3" xfId="25968"/>
    <cellStyle name="Normal 8 12 2 4 5 3 2" xfId="25969"/>
    <cellStyle name="Normal 8 12 2 4 5 4" xfId="25970"/>
    <cellStyle name="Normal 8 12 2 4 6" xfId="25971"/>
    <cellStyle name="Normal 8 12 2 4 6 2" xfId="25972"/>
    <cellStyle name="Normal 8 12 2 4 6 2 2" xfId="25973"/>
    <cellStyle name="Normal 8 12 2 4 6 2 2 2" xfId="25974"/>
    <cellStyle name="Normal 8 12 2 4 6 2 3" xfId="25975"/>
    <cellStyle name="Normal 8 12 2 4 6 3" xfId="25976"/>
    <cellStyle name="Normal 8 12 2 4 6 3 2" xfId="25977"/>
    <cellStyle name="Normal 8 12 2 4 6 4" xfId="25978"/>
    <cellStyle name="Normal 8 12 2 4 7" xfId="25979"/>
    <cellStyle name="Normal 8 12 2 4 7 2" xfId="25980"/>
    <cellStyle name="Normal 8 12 2 4 7 2 2" xfId="25981"/>
    <cellStyle name="Normal 8 12 2 4 7 3" xfId="25982"/>
    <cellStyle name="Normal 8 12 2 4 8" xfId="25983"/>
    <cellStyle name="Normal 8 12 2 4 8 2" xfId="25984"/>
    <cellStyle name="Normal 8 12 2 4 9" xfId="25985"/>
    <cellStyle name="Normal 8 12 2 5" xfId="25986"/>
    <cellStyle name="Normal 8 12 2 5 2" xfId="25987"/>
    <cellStyle name="Normal 8 12 2 5 2 2" xfId="25988"/>
    <cellStyle name="Normal 8 12 2 5 2 2 2" xfId="25989"/>
    <cellStyle name="Normal 8 12 2 5 2 3" xfId="25990"/>
    <cellStyle name="Normal 8 12 2 5 3" xfId="25991"/>
    <cellStyle name="Normal 8 12 2 5 3 2" xfId="25992"/>
    <cellStyle name="Normal 8 12 2 5 4" xfId="25993"/>
    <cellStyle name="Normal 8 12 2 6" xfId="25994"/>
    <cellStyle name="Normal 8 12 2 6 2" xfId="25995"/>
    <cellStyle name="Normal 8 12 2 6 2 2" xfId="25996"/>
    <cellStyle name="Normal 8 12 2 6 2 2 2" xfId="25997"/>
    <cellStyle name="Normal 8 12 2 6 2 3" xfId="25998"/>
    <cellStyle name="Normal 8 12 2 6 3" xfId="25999"/>
    <cellStyle name="Normal 8 12 2 6 3 2" xfId="26000"/>
    <cellStyle name="Normal 8 12 2 6 4" xfId="26001"/>
    <cellStyle name="Normal 8 12 2 7" xfId="26002"/>
    <cellStyle name="Normal 8 12 2 7 2" xfId="26003"/>
    <cellStyle name="Normal 8 12 2 7 2 2" xfId="26004"/>
    <cellStyle name="Normal 8 12 2 7 2 2 2" xfId="26005"/>
    <cellStyle name="Normal 8 12 2 7 2 3" xfId="26006"/>
    <cellStyle name="Normal 8 12 2 7 3" xfId="26007"/>
    <cellStyle name="Normal 8 12 2 7 3 2" xfId="26008"/>
    <cellStyle name="Normal 8 12 2 7 4" xfId="26009"/>
    <cellStyle name="Normal 8 12 2 8" xfId="26010"/>
    <cellStyle name="Normal 8 12 2 8 2" xfId="26011"/>
    <cellStyle name="Normal 8 12 2 8 2 2" xfId="26012"/>
    <cellStyle name="Normal 8 12 2 8 2 2 2" xfId="26013"/>
    <cellStyle name="Normal 8 12 2 8 2 3" xfId="26014"/>
    <cellStyle name="Normal 8 12 2 8 3" xfId="26015"/>
    <cellStyle name="Normal 8 12 2 8 3 2" xfId="26016"/>
    <cellStyle name="Normal 8 12 2 8 4" xfId="26017"/>
    <cellStyle name="Normal 8 12 2 9" xfId="26018"/>
    <cellStyle name="Normal 8 12 2 9 2" xfId="26019"/>
    <cellStyle name="Normal 8 12 2 9 2 2" xfId="26020"/>
    <cellStyle name="Normal 8 12 2 9 2 2 2" xfId="26021"/>
    <cellStyle name="Normal 8 12 2 9 2 3" xfId="26022"/>
    <cellStyle name="Normal 8 12 2 9 3" xfId="26023"/>
    <cellStyle name="Normal 8 12 2 9 3 2" xfId="26024"/>
    <cellStyle name="Normal 8 12 2 9 4" xfId="26025"/>
    <cellStyle name="Normal 8 12 3" xfId="26026"/>
    <cellStyle name="Normal 8 12 3 10" xfId="26027"/>
    <cellStyle name="Normal 8 12 3 10 2" xfId="26028"/>
    <cellStyle name="Normal 8 12 3 10 2 2" xfId="26029"/>
    <cellStyle name="Normal 8 12 3 10 3" xfId="26030"/>
    <cellStyle name="Normal 8 12 3 11" xfId="26031"/>
    <cellStyle name="Normal 8 12 3 11 2" xfId="26032"/>
    <cellStyle name="Normal 8 12 3 12" xfId="26033"/>
    <cellStyle name="Normal 8 12 3 2" xfId="26034"/>
    <cellStyle name="Normal 8 12 3 2 2" xfId="26035"/>
    <cellStyle name="Normal 8 12 3 2 2 2" xfId="26036"/>
    <cellStyle name="Normal 8 12 3 2 2 2 2" xfId="26037"/>
    <cellStyle name="Normal 8 12 3 2 2 2 2 2" xfId="26038"/>
    <cellStyle name="Normal 8 12 3 2 2 2 3" xfId="26039"/>
    <cellStyle name="Normal 8 12 3 2 2 3" xfId="26040"/>
    <cellStyle name="Normal 8 12 3 2 2 3 2" xfId="26041"/>
    <cellStyle name="Normal 8 12 3 2 2 4" xfId="26042"/>
    <cellStyle name="Normal 8 12 3 2 3" xfId="26043"/>
    <cellStyle name="Normal 8 12 3 2 3 2" xfId="26044"/>
    <cellStyle name="Normal 8 12 3 2 3 2 2" xfId="26045"/>
    <cellStyle name="Normal 8 12 3 2 3 2 2 2" xfId="26046"/>
    <cellStyle name="Normal 8 12 3 2 3 2 3" xfId="26047"/>
    <cellStyle name="Normal 8 12 3 2 3 3" xfId="26048"/>
    <cellStyle name="Normal 8 12 3 2 3 3 2" xfId="26049"/>
    <cellStyle name="Normal 8 12 3 2 3 4" xfId="26050"/>
    <cellStyle name="Normal 8 12 3 2 4" xfId="26051"/>
    <cellStyle name="Normal 8 12 3 2 4 2" xfId="26052"/>
    <cellStyle name="Normal 8 12 3 2 4 2 2" xfId="26053"/>
    <cellStyle name="Normal 8 12 3 2 4 2 2 2" xfId="26054"/>
    <cellStyle name="Normal 8 12 3 2 4 2 3" xfId="26055"/>
    <cellStyle name="Normal 8 12 3 2 4 3" xfId="26056"/>
    <cellStyle name="Normal 8 12 3 2 4 3 2" xfId="26057"/>
    <cellStyle name="Normal 8 12 3 2 4 4" xfId="26058"/>
    <cellStyle name="Normal 8 12 3 2 5" xfId="26059"/>
    <cellStyle name="Normal 8 12 3 2 5 2" xfId="26060"/>
    <cellStyle name="Normal 8 12 3 2 5 2 2" xfId="26061"/>
    <cellStyle name="Normal 8 12 3 2 5 2 2 2" xfId="26062"/>
    <cellStyle name="Normal 8 12 3 2 5 2 3" xfId="26063"/>
    <cellStyle name="Normal 8 12 3 2 5 3" xfId="26064"/>
    <cellStyle name="Normal 8 12 3 2 5 3 2" xfId="26065"/>
    <cellStyle name="Normal 8 12 3 2 5 4" xfId="26066"/>
    <cellStyle name="Normal 8 12 3 2 6" xfId="26067"/>
    <cellStyle name="Normal 8 12 3 2 6 2" xfId="26068"/>
    <cellStyle name="Normal 8 12 3 2 6 2 2" xfId="26069"/>
    <cellStyle name="Normal 8 12 3 2 6 2 2 2" xfId="26070"/>
    <cellStyle name="Normal 8 12 3 2 6 2 3" xfId="26071"/>
    <cellStyle name="Normal 8 12 3 2 6 3" xfId="26072"/>
    <cellStyle name="Normal 8 12 3 2 6 3 2" xfId="26073"/>
    <cellStyle name="Normal 8 12 3 2 6 4" xfId="26074"/>
    <cellStyle name="Normal 8 12 3 2 7" xfId="26075"/>
    <cellStyle name="Normal 8 12 3 2 7 2" xfId="26076"/>
    <cellStyle name="Normal 8 12 3 2 7 2 2" xfId="26077"/>
    <cellStyle name="Normal 8 12 3 2 7 3" xfId="26078"/>
    <cellStyle name="Normal 8 12 3 2 8" xfId="26079"/>
    <cellStyle name="Normal 8 12 3 2 8 2" xfId="26080"/>
    <cellStyle name="Normal 8 12 3 2 9" xfId="26081"/>
    <cellStyle name="Normal 8 12 3 3" xfId="26082"/>
    <cellStyle name="Normal 8 12 3 3 2" xfId="26083"/>
    <cellStyle name="Normal 8 12 3 3 2 2" xfId="26084"/>
    <cellStyle name="Normal 8 12 3 3 2 2 2" xfId="26085"/>
    <cellStyle name="Normal 8 12 3 3 2 2 2 2" xfId="26086"/>
    <cellStyle name="Normal 8 12 3 3 2 2 3" xfId="26087"/>
    <cellStyle name="Normal 8 12 3 3 2 3" xfId="26088"/>
    <cellStyle name="Normal 8 12 3 3 2 3 2" xfId="26089"/>
    <cellStyle name="Normal 8 12 3 3 2 4" xfId="26090"/>
    <cellStyle name="Normal 8 12 3 3 3" xfId="26091"/>
    <cellStyle name="Normal 8 12 3 3 3 2" xfId="26092"/>
    <cellStyle name="Normal 8 12 3 3 3 2 2" xfId="26093"/>
    <cellStyle name="Normal 8 12 3 3 3 2 2 2" xfId="26094"/>
    <cellStyle name="Normal 8 12 3 3 3 2 3" xfId="26095"/>
    <cellStyle name="Normal 8 12 3 3 3 3" xfId="26096"/>
    <cellStyle name="Normal 8 12 3 3 3 3 2" xfId="26097"/>
    <cellStyle name="Normal 8 12 3 3 3 4" xfId="26098"/>
    <cellStyle name="Normal 8 12 3 3 4" xfId="26099"/>
    <cellStyle name="Normal 8 12 3 3 4 2" xfId="26100"/>
    <cellStyle name="Normal 8 12 3 3 4 2 2" xfId="26101"/>
    <cellStyle name="Normal 8 12 3 3 4 2 2 2" xfId="26102"/>
    <cellStyle name="Normal 8 12 3 3 4 2 3" xfId="26103"/>
    <cellStyle name="Normal 8 12 3 3 4 3" xfId="26104"/>
    <cellStyle name="Normal 8 12 3 3 4 3 2" xfId="26105"/>
    <cellStyle name="Normal 8 12 3 3 4 4" xfId="26106"/>
    <cellStyle name="Normal 8 12 3 3 5" xfId="26107"/>
    <cellStyle name="Normal 8 12 3 3 5 2" xfId="26108"/>
    <cellStyle name="Normal 8 12 3 3 5 2 2" xfId="26109"/>
    <cellStyle name="Normal 8 12 3 3 5 2 2 2" xfId="26110"/>
    <cellStyle name="Normal 8 12 3 3 5 2 3" xfId="26111"/>
    <cellStyle name="Normal 8 12 3 3 5 3" xfId="26112"/>
    <cellStyle name="Normal 8 12 3 3 5 3 2" xfId="26113"/>
    <cellStyle name="Normal 8 12 3 3 5 4" xfId="26114"/>
    <cellStyle name="Normal 8 12 3 3 6" xfId="26115"/>
    <cellStyle name="Normal 8 12 3 3 6 2" xfId="26116"/>
    <cellStyle name="Normal 8 12 3 3 6 2 2" xfId="26117"/>
    <cellStyle name="Normal 8 12 3 3 6 2 2 2" xfId="26118"/>
    <cellStyle name="Normal 8 12 3 3 6 2 3" xfId="26119"/>
    <cellStyle name="Normal 8 12 3 3 6 3" xfId="26120"/>
    <cellStyle name="Normal 8 12 3 3 6 3 2" xfId="26121"/>
    <cellStyle name="Normal 8 12 3 3 6 4" xfId="26122"/>
    <cellStyle name="Normal 8 12 3 3 7" xfId="26123"/>
    <cellStyle name="Normal 8 12 3 3 7 2" xfId="26124"/>
    <cellStyle name="Normal 8 12 3 3 7 2 2" xfId="26125"/>
    <cellStyle name="Normal 8 12 3 3 7 3" xfId="26126"/>
    <cellStyle name="Normal 8 12 3 3 8" xfId="26127"/>
    <cellStyle name="Normal 8 12 3 3 8 2" xfId="26128"/>
    <cellStyle name="Normal 8 12 3 3 9" xfId="26129"/>
    <cellStyle name="Normal 8 12 3 4" xfId="26130"/>
    <cellStyle name="Normal 8 12 3 4 2" xfId="26131"/>
    <cellStyle name="Normal 8 12 3 4 2 2" xfId="26132"/>
    <cellStyle name="Normal 8 12 3 4 2 2 2" xfId="26133"/>
    <cellStyle name="Normal 8 12 3 4 2 2 2 2" xfId="26134"/>
    <cellStyle name="Normal 8 12 3 4 2 2 3" xfId="26135"/>
    <cellStyle name="Normal 8 12 3 4 2 3" xfId="26136"/>
    <cellStyle name="Normal 8 12 3 4 2 3 2" xfId="26137"/>
    <cellStyle name="Normal 8 12 3 4 2 4" xfId="26138"/>
    <cellStyle name="Normal 8 12 3 4 3" xfId="26139"/>
    <cellStyle name="Normal 8 12 3 4 3 2" xfId="26140"/>
    <cellStyle name="Normal 8 12 3 4 3 2 2" xfId="26141"/>
    <cellStyle name="Normal 8 12 3 4 3 2 2 2" xfId="26142"/>
    <cellStyle name="Normal 8 12 3 4 3 2 3" xfId="26143"/>
    <cellStyle name="Normal 8 12 3 4 3 3" xfId="26144"/>
    <cellStyle name="Normal 8 12 3 4 3 3 2" xfId="26145"/>
    <cellStyle name="Normal 8 12 3 4 3 4" xfId="26146"/>
    <cellStyle name="Normal 8 12 3 4 4" xfId="26147"/>
    <cellStyle name="Normal 8 12 3 4 4 2" xfId="26148"/>
    <cellStyle name="Normal 8 12 3 4 4 2 2" xfId="26149"/>
    <cellStyle name="Normal 8 12 3 4 4 2 2 2" xfId="26150"/>
    <cellStyle name="Normal 8 12 3 4 4 2 3" xfId="26151"/>
    <cellStyle name="Normal 8 12 3 4 4 3" xfId="26152"/>
    <cellStyle name="Normal 8 12 3 4 4 3 2" xfId="26153"/>
    <cellStyle name="Normal 8 12 3 4 4 4" xfId="26154"/>
    <cellStyle name="Normal 8 12 3 4 5" xfId="26155"/>
    <cellStyle name="Normal 8 12 3 4 5 2" xfId="26156"/>
    <cellStyle name="Normal 8 12 3 4 5 2 2" xfId="26157"/>
    <cellStyle name="Normal 8 12 3 4 5 2 2 2" xfId="26158"/>
    <cellStyle name="Normal 8 12 3 4 5 2 3" xfId="26159"/>
    <cellStyle name="Normal 8 12 3 4 5 3" xfId="26160"/>
    <cellStyle name="Normal 8 12 3 4 5 3 2" xfId="26161"/>
    <cellStyle name="Normal 8 12 3 4 5 4" xfId="26162"/>
    <cellStyle name="Normal 8 12 3 4 6" xfId="26163"/>
    <cellStyle name="Normal 8 12 3 4 6 2" xfId="26164"/>
    <cellStyle name="Normal 8 12 3 4 6 2 2" xfId="26165"/>
    <cellStyle name="Normal 8 12 3 4 6 2 2 2" xfId="26166"/>
    <cellStyle name="Normal 8 12 3 4 6 2 3" xfId="26167"/>
    <cellStyle name="Normal 8 12 3 4 6 3" xfId="26168"/>
    <cellStyle name="Normal 8 12 3 4 6 3 2" xfId="26169"/>
    <cellStyle name="Normal 8 12 3 4 6 4" xfId="26170"/>
    <cellStyle name="Normal 8 12 3 4 7" xfId="26171"/>
    <cellStyle name="Normal 8 12 3 4 7 2" xfId="26172"/>
    <cellStyle name="Normal 8 12 3 4 7 2 2" xfId="26173"/>
    <cellStyle name="Normal 8 12 3 4 7 3" xfId="26174"/>
    <cellStyle name="Normal 8 12 3 4 8" xfId="26175"/>
    <cellStyle name="Normal 8 12 3 4 8 2" xfId="26176"/>
    <cellStyle name="Normal 8 12 3 4 9" xfId="26177"/>
    <cellStyle name="Normal 8 12 3 5" xfId="26178"/>
    <cellStyle name="Normal 8 12 3 5 2" xfId="26179"/>
    <cellStyle name="Normal 8 12 3 5 2 2" xfId="26180"/>
    <cellStyle name="Normal 8 12 3 5 2 2 2" xfId="26181"/>
    <cellStyle name="Normal 8 12 3 5 2 3" xfId="26182"/>
    <cellStyle name="Normal 8 12 3 5 3" xfId="26183"/>
    <cellStyle name="Normal 8 12 3 5 3 2" xfId="26184"/>
    <cellStyle name="Normal 8 12 3 5 4" xfId="26185"/>
    <cellStyle name="Normal 8 12 3 6" xfId="26186"/>
    <cellStyle name="Normal 8 12 3 6 2" xfId="26187"/>
    <cellStyle name="Normal 8 12 3 6 2 2" xfId="26188"/>
    <cellStyle name="Normal 8 12 3 6 2 2 2" xfId="26189"/>
    <cellStyle name="Normal 8 12 3 6 2 3" xfId="26190"/>
    <cellStyle name="Normal 8 12 3 6 3" xfId="26191"/>
    <cellStyle name="Normal 8 12 3 6 3 2" xfId="26192"/>
    <cellStyle name="Normal 8 12 3 6 4" xfId="26193"/>
    <cellStyle name="Normal 8 12 3 7" xfId="26194"/>
    <cellStyle name="Normal 8 12 3 7 2" xfId="26195"/>
    <cellStyle name="Normal 8 12 3 7 2 2" xfId="26196"/>
    <cellStyle name="Normal 8 12 3 7 2 2 2" xfId="26197"/>
    <cellStyle name="Normal 8 12 3 7 2 3" xfId="26198"/>
    <cellStyle name="Normal 8 12 3 7 3" xfId="26199"/>
    <cellStyle name="Normal 8 12 3 7 3 2" xfId="26200"/>
    <cellStyle name="Normal 8 12 3 7 4" xfId="26201"/>
    <cellStyle name="Normal 8 12 3 8" xfId="26202"/>
    <cellStyle name="Normal 8 12 3 8 2" xfId="26203"/>
    <cellStyle name="Normal 8 12 3 8 2 2" xfId="26204"/>
    <cellStyle name="Normal 8 12 3 8 2 2 2" xfId="26205"/>
    <cellStyle name="Normal 8 12 3 8 2 3" xfId="26206"/>
    <cellStyle name="Normal 8 12 3 8 3" xfId="26207"/>
    <cellStyle name="Normal 8 12 3 8 3 2" xfId="26208"/>
    <cellStyle name="Normal 8 12 3 8 4" xfId="26209"/>
    <cellStyle name="Normal 8 12 3 9" xfId="26210"/>
    <cellStyle name="Normal 8 12 3 9 2" xfId="26211"/>
    <cellStyle name="Normal 8 12 3 9 2 2" xfId="26212"/>
    <cellStyle name="Normal 8 12 3 9 2 2 2" xfId="26213"/>
    <cellStyle name="Normal 8 12 3 9 2 3" xfId="26214"/>
    <cellStyle name="Normal 8 12 3 9 3" xfId="26215"/>
    <cellStyle name="Normal 8 12 3 9 3 2" xfId="26216"/>
    <cellStyle name="Normal 8 12 3 9 4" xfId="26217"/>
    <cellStyle name="Normal 8 12 4" xfId="26218"/>
    <cellStyle name="Normal 8 12 4 2" xfId="26219"/>
    <cellStyle name="Normal 8 12 4 2 2" xfId="26220"/>
    <cellStyle name="Normal 8 12 4 2 2 2" xfId="26221"/>
    <cellStyle name="Normal 8 12 4 2 2 2 2" xfId="26222"/>
    <cellStyle name="Normal 8 12 4 2 2 3" xfId="26223"/>
    <cellStyle name="Normal 8 12 4 2 3" xfId="26224"/>
    <cellStyle name="Normal 8 12 4 2 3 2" xfId="26225"/>
    <cellStyle name="Normal 8 12 4 2 4" xfId="26226"/>
    <cellStyle name="Normal 8 12 4 3" xfId="26227"/>
    <cellStyle name="Normal 8 12 4 3 2" xfId="26228"/>
    <cellStyle name="Normal 8 12 4 3 2 2" xfId="26229"/>
    <cellStyle name="Normal 8 12 4 3 2 2 2" xfId="26230"/>
    <cellStyle name="Normal 8 12 4 3 2 3" xfId="26231"/>
    <cellStyle name="Normal 8 12 4 3 3" xfId="26232"/>
    <cellStyle name="Normal 8 12 4 3 3 2" xfId="26233"/>
    <cellStyle name="Normal 8 12 4 3 4" xfId="26234"/>
    <cellStyle name="Normal 8 12 4 4" xfId="26235"/>
    <cellStyle name="Normal 8 12 4 4 2" xfId="26236"/>
    <cellStyle name="Normal 8 12 4 4 2 2" xfId="26237"/>
    <cellStyle name="Normal 8 12 4 4 2 2 2" xfId="26238"/>
    <cellStyle name="Normal 8 12 4 4 2 3" xfId="26239"/>
    <cellStyle name="Normal 8 12 4 4 3" xfId="26240"/>
    <cellStyle name="Normal 8 12 4 4 3 2" xfId="26241"/>
    <cellStyle name="Normal 8 12 4 4 4" xfId="26242"/>
    <cellStyle name="Normal 8 12 4 5" xfId="26243"/>
    <cellStyle name="Normal 8 12 4 5 2" xfId="26244"/>
    <cellStyle name="Normal 8 12 4 5 2 2" xfId="26245"/>
    <cellStyle name="Normal 8 12 4 5 2 2 2" xfId="26246"/>
    <cellStyle name="Normal 8 12 4 5 2 3" xfId="26247"/>
    <cellStyle name="Normal 8 12 4 5 3" xfId="26248"/>
    <cellStyle name="Normal 8 12 4 5 3 2" xfId="26249"/>
    <cellStyle name="Normal 8 12 4 5 4" xfId="26250"/>
    <cellStyle name="Normal 8 12 4 6" xfId="26251"/>
    <cellStyle name="Normal 8 12 4 6 2" xfId="26252"/>
    <cellStyle name="Normal 8 12 4 6 2 2" xfId="26253"/>
    <cellStyle name="Normal 8 12 4 6 2 2 2" xfId="26254"/>
    <cellStyle name="Normal 8 12 4 6 2 3" xfId="26255"/>
    <cellStyle name="Normal 8 12 4 6 3" xfId="26256"/>
    <cellStyle name="Normal 8 12 4 6 3 2" xfId="26257"/>
    <cellStyle name="Normal 8 12 4 6 4" xfId="26258"/>
    <cellStyle name="Normal 8 12 4 7" xfId="26259"/>
    <cellStyle name="Normal 8 12 4 7 2" xfId="26260"/>
    <cellStyle name="Normal 8 12 4 7 2 2" xfId="26261"/>
    <cellStyle name="Normal 8 12 4 7 3" xfId="26262"/>
    <cellStyle name="Normal 8 12 4 8" xfId="26263"/>
    <cellStyle name="Normal 8 12 4 8 2" xfId="26264"/>
    <cellStyle name="Normal 8 12 4 9" xfId="26265"/>
    <cellStyle name="Normal 8 12 5" xfId="26266"/>
    <cellStyle name="Normal 8 12 5 2" xfId="26267"/>
    <cellStyle name="Normal 8 12 5 2 2" xfId="26268"/>
    <cellStyle name="Normal 8 12 5 2 2 2" xfId="26269"/>
    <cellStyle name="Normal 8 12 5 2 2 2 2" xfId="26270"/>
    <cellStyle name="Normal 8 12 5 2 2 3" xfId="26271"/>
    <cellStyle name="Normal 8 12 5 2 3" xfId="26272"/>
    <cellStyle name="Normal 8 12 5 2 3 2" xfId="26273"/>
    <cellStyle name="Normal 8 12 5 2 4" xfId="26274"/>
    <cellStyle name="Normal 8 12 5 3" xfId="26275"/>
    <cellStyle name="Normal 8 12 5 3 2" xfId="26276"/>
    <cellStyle name="Normal 8 12 5 3 2 2" xfId="26277"/>
    <cellStyle name="Normal 8 12 5 3 2 2 2" xfId="26278"/>
    <cellStyle name="Normal 8 12 5 3 2 3" xfId="26279"/>
    <cellStyle name="Normal 8 12 5 3 3" xfId="26280"/>
    <cellStyle name="Normal 8 12 5 3 3 2" xfId="26281"/>
    <cellStyle name="Normal 8 12 5 3 4" xfId="26282"/>
    <cellStyle name="Normal 8 12 5 4" xfId="26283"/>
    <cellStyle name="Normal 8 12 5 4 2" xfId="26284"/>
    <cellStyle name="Normal 8 12 5 4 2 2" xfId="26285"/>
    <cellStyle name="Normal 8 12 5 4 2 2 2" xfId="26286"/>
    <cellStyle name="Normal 8 12 5 4 2 3" xfId="26287"/>
    <cellStyle name="Normal 8 12 5 4 3" xfId="26288"/>
    <cellStyle name="Normal 8 12 5 4 3 2" xfId="26289"/>
    <cellStyle name="Normal 8 12 5 4 4" xfId="26290"/>
    <cellStyle name="Normal 8 12 5 5" xfId="26291"/>
    <cellStyle name="Normal 8 12 5 5 2" xfId="26292"/>
    <cellStyle name="Normal 8 12 5 5 2 2" xfId="26293"/>
    <cellStyle name="Normal 8 12 5 5 2 2 2" xfId="26294"/>
    <cellStyle name="Normal 8 12 5 5 2 3" xfId="26295"/>
    <cellStyle name="Normal 8 12 5 5 3" xfId="26296"/>
    <cellStyle name="Normal 8 12 5 5 3 2" xfId="26297"/>
    <cellStyle name="Normal 8 12 5 5 4" xfId="26298"/>
    <cellStyle name="Normal 8 12 5 6" xfId="26299"/>
    <cellStyle name="Normal 8 12 5 6 2" xfId="26300"/>
    <cellStyle name="Normal 8 12 5 6 2 2" xfId="26301"/>
    <cellStyle name="Normal 8 12 5 6 2 2 2" xfId="26302"/>
    <cellStyle name="Normal 8 12 5 6 2 3" xfId="26303"/>
    <cellStyle name="Normal 8 12 5 6 3" xfId="26304"/>
    <cellStyle name="Normal 8 12 5 6 3 2" xfId="26305"/>
    <cellStyle name="Normal 8 12 5 6 4" xfId="26306"/>
    <cellStyle name="Normal 8 12 5 7" xfId="26307"/>
    <cellStyle name="Normal 8 12 5 7 2" xfId="26308"/>
    <cellStyle name="Normal 8 12 5 7 2 2" xfId="26309"/>
    <cellStyle name="Normal 8 12 5 7 3" xfId="26310"/>
    <cellStyle name="Normal 8 12 5 8" xfId="26311"/>
    <cellStyle name="Normal 8 12 5 8 2" xfId="26312"/>
    <cellStyle name="Normal 8 12 5 9" xfId="26313"/>
    <cellStyle name="Normal 8 12 6" xfId="26314"/>
    <cellStyle name="Normal 8 12 6 2" xfId="26315"/>
    <cellStyle name="Normal 8 12 6 2 2" xfId="26316"/>
    <cellStyle name="Normal 8 12 6 2 2 2" xfId="26317"/>
    <cellStyle name="Normal 8 12 6 2 2 2 2" xfId="26318"/>
    <cellStyle name="Normal 8 12 6 2 2 3" xfId="26319"/>
    <cellStyle name="Normal 8 12 6 2 3" xfId="26320"/>
    <cellStyle name="Normal 8 12 6 2 3 2" xfId="26321"/>
    <cellStyle name="Normal 8 12 6 2 4" xfId="26322"/>
    <cellStyle name="Normal 8 12 6 3" xfId="26323"/>
    <cellStyle name="Normal 8 12 6 3 2" xfId="26324"/>
    <cellStyle name="Normal 8 12 6 3 2 2" xfId="26325"/>
    <cellStyle name="Normal 8 12 6 3 2 2 2" xfId="26326"/>
    <cellStyle name="Normal 8 12 6 3 2 3" xfId="26327"/>
    <cellStyle name="Normal 8 12 6 3 3" xfId="26328"/>
    <cellStyle name="Normal 8 12 6 3 3 2" xfId="26329"/>
    <cellStyle name="Normal 8 12 6 3 4" xfId="26330"/>
    <cellStyle name="Normal 8 12 6 4" xfId="26331"/>
    <cellStyle name="Normal 8 12 6 4 2" xfId="26332"/>
    <cellStyle name="Normal 8 12 6 4 2 2" xfId="26333"/>
    <cellStyle name="Normal 8 12 6 4 2 2 2" xfId="26334"/>
    <cellStyle name="Normal 8 12 6 4 2 3" xfId="26335"/>
    <cellStyle name="Normal 8 12 6 4 3" xfId="26336"/>
    <cellStyle name="Normal 8 12 6 4 3 2" xfId="26337"/>
    <cellStyle name="Normal 8 12 6 4 4" xfId="26338"/>
    <cellStyle name="Normal 8 12 6 5" xfId="26339"/>
    <cellStyle name="Normal 8 12 6 5 2" xfId="26340"/>
    <cellStyle name="Normal 8 12 6 5 2 2" xfId="26341"/>
    <cellStyle name="Normal 8 12 6 5 2 2 2" xfId="26342"/>
    <cellStyle name="Normal 8 12 6 5 2 3" xfId="26343"/>
    <cellStyle name="Normal 8 12 6 5 3" xfId="26344"/>
    <cellStyle name="Normal 8 12 6 5 3 2" xfId="26345"/>
    <cellStyle name="Normal 8 12 6 5 4" xfId="26346"/>
    <cellStyle name="Normal 8 12 6 6" xfId="26347"/>
    <cellStyle name="Normal 8 12 6 6 2" xfId="26348"/>
    <cellStyle name="Normal 8 12 6 6 2 2" xfId="26349"/>
    <cellStyle name="Normal 8 12 6 6 2 2 2" xfId="26350"/>
    <cellStyle name="Normal 8 12 6 6 2 3" xfId="26351"/>
    <cellStyle name="Normal 8 12 6 6 3" xfId="26352"/>
    <cellStyle name="Normal 8 12 6 6 3 2" xfId="26353"/>
    <cellStyle name="Normal 8 12 6 6 4" xfId="26354"/>
    <cellStyle name="Normal 8 12 6 7" xfId="26355"/>
    <cellStyle name="Normal 8 12 6 7 2" xfId="26356"/>
    <cellStyle name="Normal 8 12 6 7 2 2" xfId="26357"/>
    <cellStyle name="Normal 8 12 6 7 3" xfId="26358"/>
    <cellStyle name="Normal 8 12 6 8" xfId="26359"/>
    <cellStyle name="Normal 8 12 6 8 2" xfId="26360"/>
    <cellStyle name="Normal 8 12 6 9" xfId="26361"/>
    <cellStyle name="Normal 8 12 7" xfId="26362"/>
    <cellStyle name="Normal 8 12 7 2" xfId="26363"/>
    <cellStyle name="Normal 8 12 7 2 2" xfId="26364"/>
    <cellStyle name="Normal 8 12 7 2 2 2" xfId="26365"/>
    <cellStyle name="Normal 8 12 7 2 3" xfId="26366"/>
    <cellStyle name="Normal 8 12 7 3" xfId="26367"/>
    <cellStyle name="Normal 8 12 7 3 2" xfId="26368"/>
    <cellStyle name="Normal 8 12 7 4" xfId="26369"/>
    <cellStyle name="Normal 8 12 8" xfId="26370"/>
    <cellStyle name="Normal 8 12 8 2" xfId="26371"/>
    <cellStyle name="Normal 8 12 8 2 2" xfId="26372"/>
    <cellStyle name="Normal 8 12 8 2 2 2" xfId="26373"/>
    <cellStyle name="Normal 8 12 8 2 3" xfId="26374"/>
    <cellStyle name="Normal 8 12 8 3" xfId="26375"/>
    <cellStyle name="Normal 8 12 8 3 2" xfId="26376"/>
    <cellStyle name="Normal 8 12 8 4" xfId="26377"/>
    <cellStyle name="Normal 8 12 9" xfId="26378"/>
    <cellStyle name="Normal 8 12 9 2" xfId="26379"/>
    <cellStyle name="Normal 8 12 9 2 2" xfId="26380"/>
    <cellStyle name="Normal 8 12 9 2 2 2" xfId="26381"/>
    <cellStyle name="Normal 8 12 9 2 3" xfId="26382"/>
    <cellStyle name="Normal 8 12 9 3" xfId="26383"/>
    <cellStyle name="Normal 8 12 9 3 2" xfId="26384"/>
    <cellStyle name="Normal 8 12 9 4" xfId="26385"/>
    <cellStyle name="Normal 8 13" xfId="26386"/>
    <cellStyle name="Normal 8 13 10" xfId="26387"/>
    <cellStyle name="Normal 8 13 10 2" xfId="26388"/>
    <cellStyle name="Normal 8 13 10 2 2" xfId="26389"/>
    <cellStyle name="Normal 8 13 10 2 2 2" xfId="26390"/>
    <cellStyle name="Normal 8 13 10 2 3" xfId="26391"/>
    <cellStyle name="Normal 8 13 10 3" xfId="26392"/>
    <cellStyle name="Normal 8 13 10 3 2" xfId="26393"/>
    <cellStyle name="Normal 8 13 10 4" xfId="26394"/>
    <cellStyle name="Normal 8 13 11" xfId="26395"/>
    <cellStyle name="Normal 8 13 11 2" xfId="26396"/>
    <cellStyle name="Normal 8 13 11 2 2" xfId="26397"/>
    <cellStyle name="Normal 8 13 11 2 2 2" xfId="26398"/>
    <cellStyle name="Normal 8 13 11 2 3" xfId="26399"/>
    <cellStyle name="Normal 8 13 11 3" xfId="26400"/>
    <cellStyle name="Normal 8 13 11 3 2" xfId="26401"/>
    <cellStyle name="Normal 8 13 11 4" xfId="26402"/>
    <cellStyle name="Normal 8 13 12" xfId="26403"/>
    <cellStyle name="Normal 8 13 12 2" xfId="26404"/>
    <cellStyle name="Normal 8 13 12 2 2" xfId="26405"/>
    <cellStyle name="Normal 8 13 12 3" xfId="26406"/>
    <cellStyle name="Normal 8 13 13" xfId="26407"/>
    <cellStyle name="Normal 8 13 13 2" xfId="26408"/>
    <cellStyle name="Normal 8 13 14" xfId="26409"/>
    <cellStyle name="Normal 8 13 2" xfId="26410"/>
    <cellStyle name="Normal 8 13 2 10" xfId="26411"/>
    <cellStyle name="Normal 8 13 2 10 2" xfId="26412"/>
    <cellStyle name="Normal 8 13 2 10 2 2" xfId="26413"/>
    <cellStyle name="Normal 8 13 2 10 3" xfId="26414"/>
    <cellStyle name="Normal 8 13 2 11" xfId="26415"/>
    <cellStyle name="Normal 8 13 2 11 2" xfId="26416"/>
    <cellStyle name="Normal 8 13 2 12" xfId="26417"/>
    <cellStyle name="Normal 8 13 2 2" xfId="26418"/>
    <cellStyle name="Normal 8 13 2 2 2" xfId="26419"/>
    <cellStyle name="Normal 8 13 2 2 2 2" xfId="26420"/>
    <cellStyle name="Normal 8 13 2 2 2 2 2" xfId="26421"/>
    <cellStyle name="Normal 8 13 2 2 2 2 2 2" xfId="26422"/>
    <cellStyle name="Normal 8 13 2 2 2 2 3" xfId="26423"/>
    <cellStyle name="Normal 8 13 2 2 2 3" xfId="26424"/>
    <cellStyle name="Normal 8 13 2 2 2 3 2" xfId="26425"/>
    <cellStyle name="Normal 8 13 2 2 2 4" xfId="26426"/>
    <cellStyle name="Normal 8 13 2 2 3" xfId="26427"/>
    <cellStyle name="Normal 8 13 2 2 3 2" xfId="26428"/>
    <cellStyle name="Normal 8 13 2 2 3 2 2" xfId="26429"/>
    <cellStyle name="Normal 8 13 2 2 3 2 2 2" xfId="26430"/>
    <cellStyle name="Normal 8 13 2 2 3 2 3" xfId="26431"/>
    <cellStyle name="Normal 8 13 2 2 3 3" xfId="26432"/>
    <cellStyle name="Normal 8 13 2 2 3 3 2" xfId="26433"/>
    <cellStyle name="Normal 8 13 2 2 3 4" xfId="26434"/>
    <cellStyle name="Normal 8 13 2 2 4" xfId="26435"/>
    <cellStyle name="Normal 8 13 2 2 4 2" xfId="26436"/>
    <cellStyle name="Normal 8 13 2 2 4 2 2" xfId="26437"/>
    <cellStyle name="Normal 8 13 2 2 4 2 2 2" xfId="26438"/>
    <cellStyle name="Normal 8 13 2 2 4 2 3" xfId="26439"/>
    <cellStyle name="Normal 8 13 2 2 4 3" xfId="26440"/>
    <cellStyle name="Normal 8 13 2 2 4 3 2" xfId="26441"/>
    <cellStyle name="Normal 8 13 2 2 4 4" xfId="26442"/>
    <cellStyle name="Normal 8 13 2 2 5" xfId="26443"/>
    <cellStyle name="Normal 8 13 2 2 5 2" xfId="26444"/>
    <cellStyle name="Normal 8 13 2 2 5 2 2" xfId="26445"/>
    <cellStyle name="Normal 8 13 2 2 5 2 2 2" xfId="26446"/>
    <cellStyle name="Normal 8 13 2 2 5 2 3" xfId="26447"/>
    <cellStyle name="Normal 8 13 2 2 5 3" xfId="26448"/>
    <cellStyle name="Normal 8 13 2 2 5 3 2" xfId="26449"/>
    <cellStyle name="Normal 8 13 2 2 5 4" xfId="26450"/>
    <cellStyle name="Normal 8 13 2 2 6" xfId="26451"/>
    <cellStyle name="Normal 8 13 2 2 6 2" xfId="26452"/>
    <cellStyle name="Normal 8 13 2 2 6 2 2" xfId="26453"/>
    <cellStyle name="Normal 8 13 2 2 6 2 2 2" xfId="26454"/>
    <cellStyle name="Normal 8 13 2 2 6 2 3" xfId="26455"/>
    <cellStyle name="Normal 8 13 2 2 6 3" xfId="26456"/>
    <cellStyle name="Normal 8 13 2 2 6 3 2" xfId="26457"/>
    <cellStyle name="Normal 8 13 2 2 6 4" xfId="26458"/>
    <cellStyle name="Normal 8 13 2 2 7" xfId="26459"/>
    <cellStyle name="Normal 8 13 2 2 7 2" xfId="26460"/>
    <cellStyle name="Normal 8 13 2 2 7 2 2" xfId="26461"/>
    <cellStyle name="Normal 8 13 2 2 7 3" xfId="26462"/>
    <cellStyle name="Normal 8 13 2 2 8" xfId="26463"/>
    <cellStyle name="Normal 8 13 2 2 8 2" xfId="26464"/>
    <cellStyle name="Normal 8 13 2 2 9" xfId="26465"/>
    <cellStyle name="Normal 8 13 2 3" xfId="26466"/>
    <cellStyle name="Normal 8 13 2 3 2" xfId="26467"/>
    <cellStyle name="Normal 8 13 2 3 2 2" xfId="26468"/>
    <cellStyle name="Normal 8 13 2 3 2 2 2" xfId="26469"/>
    <cellStyle name="Normal 8 13 2 3 2 2 2 2" xfId="26470"/>
    <cellStyle name="Normal 8 13 2 3 2 2 3" xfId="26471"/>
    <cellStyle name="Normal 8 13 2 3 2 3" xfId="26472"/>
    <cellStyle name="Normal 8 13 2 3 2 3 2" xfId="26473"/>
    <cellStyle name="Normal 8 13 2 3 2 4" xfId="26474"/>
    <cellStyle name="Normal 8 13 2 3 3" xfId="26475"/>
    <cellStyle name="Normal 8 13 2 3 3 2" xfId="26476"/>
    <cellStyle name="Normal 8 13 2 3 3 2 2" xfId="26477"/>
    <cellStyle name="Normal 8 13 2 3 3 2 2 2" xfId="26478"/>
    <cellStyle name="Normal 8 13 2 3 3 2 3" xfId="26479"/>
    <cellStyle name="Normal 8 13 2 3 3 3" xfId="26480"/>
    <cellStyle name="Normal 8 13 2 3 3 3 2" xfId="26481"/>
    <cellStyle name="Normal 8 13 2 3 3 4" xfId="26482"/>
    <cellStyle name="Normal 8 13 2 3 4" xfId="26483"/>
    <cellStyle name="Normal 8 13 2 3 4 2" xfId="26484"/>
    <cellStyle name="Normal 8 13 2 3 4 2 2" xfId="26485"/>
    <cellStyle name="Normal 8 13 2 3 4 2 2 2" xfId="26486"/>
    <cellStyle name="Normal 8 13 2 3 4 2 3" xfId="26487"/>
    <cellStyle name="Normal 8 13 2 3 4 3" xfId="26488"/>
    <cellStyle name="Normal 8 13 2 3 4 3 2" xfId="26489"/>
    <cellStyle name="Normal 8 13 2 3 4 4" xfId="26490"/>
    <cellStyle name="Normal 8 13 2 3 5" xfId="26491"/>
    <cellStyle name="Normal 8 13 2 3 5 2" xfId="26492"/>
    <cellStyle name="Normal 8 13 2 3 5 2 2" xfId="26493"/>
    <cellStyle name="Normal 8 13 2 3 5 2 2 2" xfId="26494"/>
    <cellStyle name="Normal 8 13 2 3 5 2 3" xfId="26495"/>
    <cellStyle name="Normal 8 13 2 3 5 3" xfId="26496"/>
    <cellStyle name="Normal 8 13 2 3 5 3 2" xfId="26497"/>
    <cellStyle name="Normal 8 13 2 3 5 4" xfId="26498"/>
    <cellStyle name="Normal 8 13 2 3 6" xfId="26499"/>
    <cellStyle name="Normal 8 13 2 3 6 2" xfId="26500"/>
    <cellStyle name="Normal 8 13 2 3 6 2 2" xfId="26501"/>
    <cellStyle name="Normal 8 13 2 3 6 2 2 2" xfId="26502"/>
    <cellStyle name="Normal 8 13 2 3 6 2 3" xfId="26503"/>
    <cellStyle name="Normal 8 13 2 3 6 3" xfId="26504"/>
    <cellStyle name="Normal 8 13 2 3 6 3 2" xfId="26505"/>
    <cellStyle name="Normal 8 13 2 3 6 4" xfId="26506"/>
    <cellStyle name="Normal 8 13 2 3 7" xfId="26507"/>
    <cellStyle name="Normal 8 13 2 3 7 2" xfId="26508"/>
    <cellStyle name="Normal 8 13 2 3 7 2 2" xfId="26509"/>
    <cellStyle name="Normal 8 13 2 3 7 3" xfId="26510"/>
    <cellStyle name="Normal 8 13 2 3 8" xfId="26511"/>
    <cellStyle name="Normal 8 13 2 3 8 2" xfId="26512"/>
    <cellStyle name="Normal 8 13 2 3 9" xfId="26513"/>
    <cellStyle name="Normal 8 13 2 4" xfId="26514"/>
    <cellStyle name="Normal 8 13 2 4 2" xfId="26515"/>
    <cellStyle name="Normal 8 13 2 4 2 2" xfId="26516"/>
    <cellStyle name="Normal 8 13 2 4 2 2 2" xfId="26517"/>
    <cellStyle name="Normal 8 13 2 4 2 2 2 2" xfId="26518"/>
    <cellStyle name="Normal 8 13 2 4 2 2 3" xfId="26519"/>
    <cellStyle name="Normal 8 13 2 4 2 3" xfId="26520"/>
    <cellStyle name="Normal 8 13 2 4 2 3 2" xfId="26521"/>
    <cellStyle name="Normal 8 13 2 4 2 4" xfId="26522"/>
    <cellStyle name="Normal 8 13 2 4 3" xfId="26523"/>
    <cellStyle name="Normal 8 13 2 4 3 2" xfId="26524"/>
    <cellStyle name="Normal 8 13 2 4 3 2 2" xfId="26525"/>
    <cellStyle name="Normal 8 13 2 4 3 2 2 2" xfId="26526"/>
    <cellStyle name="Normal 8 13 2 4 3 2 3" xfId="26527"/>
    <cellStyle name="Normal 8 13 2 4 3 3" xfId="26528"/>
    <cellStyle name="Normal 8 13 2 4 3 3 2" xfId="26529"/>
    <cellStyle name="Normal 8 13 2 4 3 4" xfId="26530"/>
    <cellStyle name="Normal 8 13 2 4 4" xfId="26531"/>
    <cellStyle name="Normal 8 13 2 4 4 2" xfId="26532"/>
    <cellStyle name="Normal 8 13 2 4 4 2 2" xfId="26533"/>
    <cellStyle name="Normal 8 13 2 4 4 2 2 2" xfId="26534"/>
    <cellStyle name="Normal 8 13 2 4 4 2 3" xfId="26535"/>
    <cellStyle name="Normal 8 13 2 4 4 3" xfId="26536"/>
    <cellStyle name="Normal 8 13 2 4 4 3 2" xfId="26537"/>
    <cellStyle name="Normal 8 13 2 4 4 4" xfId="26538"/>
    <cellStyle name="Normal 8 13 2 4 5" xfId="26539"/>
    <cellStyle name="Normal 8 13 2 4 5 2" xfId="26540"/>
    <cellStyle name="Normal 8 13 2 4 5 2 2" xfId="26541"/>
    <cellStyle name="Normal 8 13 2 4 5 2 2 2" xfId="26542"/>
    <cellStyle name="Normal 8 13 2 4 5 2 3" xfId="26543"/>
    <cellStyle name="Normal 8 13 2 4 5 3" xfId="26544"/>
    <cellStyle name="Normal 8 13 2 4 5 3 2" xfId="26545"/>
    <cellStyle name="Normal 8 13 2 4 5 4" xfId="26546"/>
    <cellStyle name="Normal 8 13 2 4 6" xfId="26547"/>
    <cellStyle name="Normal 8 13 2 4 6 2" xfId="26548"/>
    <cellStyle name="Normal 8 13 2 4 6 2 2" xfId="26549"/>
    <cellStyle name="Normal 8 13 2 4 6 2 2 2" xfId="26550"/>
    <cellStyle name="Normal 8 13 2 4 6 2 3" xfId="26551"/>
    <cellStyle name="Normal 8 13 2 4 6 3" xfId="26552"/>
    <cellStyle name="Normal 8 13 2 4 6 3 2" xfId="26553"/>
    <cellStyle name="Normal 8 13 2 4 6 4" xfId="26554"/>
    <cellStyle name="Normal 8 13 2 4 7" xfId="26555"/>
    <cellStyle name="Normal 8 13 2 4 7 2" xfId="26556"/>
    <cellStyle name="Normal 8 13 2 4 7 2 2" xfId="26557"/>
    <cellStyle name="Normal 8 13 2 4 7 3" xfId="26558"/>
    <cellStyle name="Normal 8 13 2 4 8" xfId="26559"/>
    <cellStyle name="Normal 8 13 2 4 8 2" xfId="26560"/>
    <cellStyle name="Normal 8 13 2 4 9" xfId="26561"/>
    <cellStyle name="Normal 8 13 2 5" xfId="26562"/>
    <cellStyle name="Normal 8 13 2 5 2" xfId="26563"/>
    <cellStyle name="Normal 8 13 2 5 2 2" xfId="26564"/>
    <cellStyle name="Normal 8 13 2 5 2 2 2" xfId="26565"/>
    <cellStyle name="Normal 8 13 2 5 2 3" xfId="26566"/>
    <cellStyle name="Normal 8 13 2 5 3" xfId="26567"/>
    <cellStyle name="Normal 8 13 2 5 3 2" xfId="26568"/>
    <cellStyle name="Normal 8 13 2 5 4" xfId="26569"/>
    <cellStyle name="Normal 8 13 2 6" xfId="26570"/>
    <cellStyle name="Normal 8 13 2 6 2" xfId="26571"/>
    <cellStyle name="Normal 8 13 2 6 2 2" xfId="26572"/>
    <cellStyle name="Normal 8 13 2 6 2 2 2" xfId="26573"/>
    <cellStyle name="Normal 8 13 2 6 2 3" xfId="26574"/>
    <cellStyle name="Normal 8 13 2 6 3" xfId="26575"/>
    <cellStyle name="Normal 8 13 2 6 3 2" xfId="26576"/>
    <cellStyle name="Normal 8 13 2 6 4" xfId="26577"/>
    <cellStyle name="Normal 8 13 2 7" xfId="26578"/>
    <cellStyle name="Normal 8 13 2 7 2" xfId="26579"/>
    <cellStyle name="Normal 8 13 2 7 2 2" xfId="26580"/>
    <cellStyle name="Normal 8 13 2 7 2 2 2" xfId="26581"/>
    <cellStyle name="Normal 8 13 2 7 2 3" xfId="26582"/>
    <cellStyle name="Normal 8 13 2 7 3" xfId="26583"/>
    <cellStyle name="Normal 8 13 2 7 3 2" xfId="26584"/>
    <cellStyle name="Normal 8 13 2 7 4" xfId="26585"/>
    <cellStyle name="Normal 8 13 2 8" xfId="26586"/>
    <cellStyle name="Normal 8 13 2 8 2" xfId="26587"/>
    <cellStyle name="Normal 8 13 2 8 2 2" xfId="26588"/>
    <cellStyle name="Normal 8 13 2 8 2 2 2" xfId="26589"/>
    <cellStyle name="Normal 8 13 2 8 2 3" xfId="26590"/>
    <cellStyle name="Normal 8 13 2 8 3" xfId="26591"/>
    <cellStyle name="Normal 8 13 2 8 3 2" xfId="26592"/>
    <cellStyle name="Normal 8 13 2 8 4" xfId="26593"/>
    <cellStyle name="Normal 8 13 2 9" xfId="26594"/>
    <cellStyle name="Normal 8 13 2 9 2" xfId="26595"/>
    <cellStyle name="Normal 8 13 2 9 2 2" xfId="26596"/>
    <cellStyle name="Normal 8 13 2 9 2 2 2" xfId="26597"/>
    <cellStyle name="Normal 8 13 2 9 2 3" xfId="26598"/>
    <cellStyle name="Normal 8 13 2 9 3" xfId="26599"/>
    <cellStyle name="Normal 8 13 2 9 3 2" xfId="26600"/>
    <cellStyle name="Normal 8 13 2 9 4" xfId="26601"/>
    <cellStyle name="Normal 8 13 3" xfId="26602"/>
    <cellStyle name="Normal 8 13 3 10" xfId="26603"/>
    <cellStyle name="Normal 8 13 3 10 2" xfId="26604"/>
    <cellStyle name="Normal 8 13 3 10 2 2" xfId="26605"/>
    <cellStyle name="Normal 8 13 3 10 3" xfId="26606"/>
    <cellStyle name="Normal 8 13 3 11" xfId="26607"/>
    <cellStyle name="Normal 8 13 3 11 2" xfId="26608"/>
    <cellStyle name="Normal 8 13 3 12" xfId="26609"/>
    <cellStyle name="Normal 8 13 3 2" xfId="26610"/>
    <cellStyle name="Normal 8 13 3 2 2" xfId="26611"/>
    <cellStyle name="Normal 8 13 3 2 2 2" xfId="26612"/>
    <cellStyle name="Normal 8 13 3 2 2 2 2" xfId="26613"/>
    <cellStyle name="Normal 8 13 3 2 2 2 2 2" xfId="26614"/>
    <cellStyle name="Normal 8 13 3 2 2 2 3" xfId="26615"/>
    <cellStyle name="Normal 8 13 3 2 2 3" xfId="26616"/>
    <cellStyle name="Normal 8 13 3 2 2 3 2" xfId="26617"/>
    <cellStyle name="Normal 8 13 3 2 2 4" xfId="26618"/>
    <cellStyle name="Normal 8 13 3 2 3" xfId="26619"/>
    <cellStyle name="Normal 8 13 3 2 3 2" xfId="26620"/>
    <cellStyle name="Normal 8 13 3 2 3 2 2" xfId="26621"/>
    <cellStyle name="Normal 8 13 3 2 3 2 2 2" xfId="26622"/>
    <cellStyle name="Normal 8 13 3 2 3 2 3" xfId="26623"/>
    <cellStyle name="Normal 8 13 3 2 3 3" xfId="26624"/>
    <cellStyle name="Normal 8 13 3 2 3 3 2" xfId="26625"/>
    <cellStyle name="Normal 8 13 3 2 3 4" xfId="26626"/>
    <cellStyle name="Normal 8 13 3 2 4" xfId="26627"/>
    <cellStyle name="Normal 8 13 3 2 4 2" xfId="26628"/>
    <cellStyle name="Normal 8 13 3 2 4 2 2" xfId="26629"/>
    <cellStyle name="Normal 8 13 3 2 4 2 2 2" xfId="26630"/>
    <cellStyle name="Normal 8 13 3 2 4 2 3" xfId="26631"/>
    <cellStyle name="Normal 8 13 3 2 4 3" xfId="26632"/>
    <cellStyle name="Normal 8 13 3 2 4 3 2" xfId="26633"/>
    <cellStyle name="Normal 8 13 3 2 4 4" xfId="26634"/>
    <cellStyle name="Normal 8 13 3 2 5" xfId="26635"/>
    <cellStyle name="Normal 8 13 3 2 5 2" xfId="26636"/>
    <cellStyle name="Normal 8 13 3 2 5 2 2" xfId="26637"/>
    <cellStyle name="Normal 8 13 3 2 5 2 2 2" xfId="26638"/>
    <cellStyle name="Normal 8 13 3 2 5 2 3" xfId="26639"/>
    <cellStyle name="Normal 8 13 3 2 5 3" xfId="26640"/>
    <cellStyle name="Normal 8 13 3 2 5 3 2" xfId="26641"/>
    <cellStyle name="Normal 8 13 3 2 5 4" xfId="26642"/>
    <cellStyle name="Normal 8 13 3 2 6" xfId="26643"/>
    <cellStyle name="Normal 8 13 3 2 6 2" xfId="26644"/>
    <cellStyle name="Normal 8 13 3 2 6 2 2" xfId="26645"/>
    <cellStyle name="Normal 8 13 3 2 6 2 2 2" xfId="26646"/>
    <cellStyle name="Normal 8 13 3 2 6 2 3" xfId="26647"/>
    <cellStyle name="Normal 8 13 3 2 6 3" xfId="26648"/>
    <cellStyle name="Normal 8 13 3 2 6 3 2" xfId="26649"/>
    <cellStyle name="Normal 8 13 3 2 6 4" xfId="26650"/>
    <cellStyle name="Normal 8 13 3 2 7" xfId="26651"/>
    <cellStyle name="Normal 8 13 3 2 7 2" xfId="26652"/>
    <cellStyle name="Normal 8 13 3 2 7 2 2" xfId="26653"/>
    <cellStyle name="Normal 8 13 3 2 7 3" xfId="26654"/>
    <cellStyle name="Normal 8 13 3 2 8" xfId="26655"/>
    <cellStyle name="Normal 8 13 3 2 8 2" xfId="26656"/>
    <cellStyle name="Normal 8 13 3 2 9" xfId="26657"/>
    <cellStyle name="Normal 8 13 3 3" xfId="26658"/>
    <cellStyle name="Normal 8 13 3 3 2" xfId="26659"/>
    <cellStyle name="Normal 8 13 3 3 2 2" xfId="26660"/>
    <cellStyle name="Normal 8 13 3 3 2 2 2" xfId="26661"/>
    <cellStyle name="Normal 8 13 3 3 2 2 2 2" xfId="26662"/>
    <cellStyle name="Normal 8 13 3 3 2 2 3" xfId="26663"/>
    <cellStyle name="Normal 8 13 3 3 2 3" xfId="26664"/>
    <cellStyle name="Normal 8 13 3 3 2 3 2" xfId="26665"/>
    <cellStyle name="Normal 8 13 3 3 2 4" xfId="26666"/>
    <cellStyle name="Normal 8 13 3 3 3" xfId="26667"/>
    <cellStyle name="Normal 8 13 3 3 3 2" xfId="26668"/>
    <cellStyle name="Normal 8 13 3 3 3 2 2" xfId="26669"/>
    <cellStyle name="Normal 8 13 3 3 3 2 2 2" xfId="26670"/>
    <cellStyle name="Normal 8 13 3 3 3 2 3" xfId="26671"/>
    <cellStyle name="Normal 8 13 3 3 3 3" xfId="26672"/>
    <cellStyle name="Normal 8 13 3 3 3 3 2" xfId="26673"/>
    <cellStyle name="Normal 8 13 3 3 3 4" xfId="26674"/>
    <cellStyle name="Normal 8 13 3 3 4" xfId="26675"/>
    <cellStyle name="Normal 8 13 3 3 4 2" xfId="26676"/>
    <cellStyle name="Normal 8 13 3 3 4 2 2" xfId="26677"/>
    <cellStyle name="Normal 8 13 3 3 4 2 2 2" xfId="26678"/>
    <cellStyle name="Normal 8 13 3 3 4 2 3" xfId="26679"/>
    <cellStyle name="Normal 8 13 3 3 4 3" xfId="26680"/>
    <cellStyle name="Normal 8 13 3 3 4 3 2" xfId="26681"/>
    <cellStyle name="Normal 8 13 3 3 4 4" xfId="26682"/>
    <cellStyle name="Normal 8 13 3 3 5" xfId="26683"/>
    <cellStyle name="Normal 8 13 3 3 5 2" xfId="26684"/>
    <cellStyle name="Normal 8 13 3 3 5 2 2" xfId="26685"/>
    <cellStyle name="Normal 8 13 3 3 5 2 2 2" xfId="26686"/>
    <cellStyle name="Normal 8 13 3 3 5 2 3" xfId="26687"/>
    <cellStyle name="Normal 8 13 3 3 5 3" xfId="26688"/>
    <cellStyle name="Normal 8 13 3 3 5 3 2" xfId="26689"/>
    <cellStyle name="Normal 8 13 3 3 5 4" xfId="26690"/>
    <cellStyle name="Normal 8 13 3 3 6" xfId="26691"/>
    <cellStyle name="Normal 8 13 3 3 6 2" xfId="26692"/>
    <cellStyle name="Normal 8 13 3 3 6 2 2" xfId="26693"/>
    <cellStyle name="Normal 8 13 3 3 6 2 2 2" xfId="26694"/>
    <cellStyle name="Normal 8 13 3 3 6 2 3" xfId="26695"/>
    <cellStyle name="Normal 8 13 3 3 6 3" xfId="26696"/>
    <cellStyle name="Normal 8 13 3 3 6 3 2" xfId="26697"/>
    <cellStyle name="Normal 8 13 3 3 6 4" xfId="26698"/>
    <cellStyle name="Normal 8 13 3 3 7" xfId="26699"/>
    <cellStyle name="Normal 8 13 3 3 7 2" xfId="26700"/>
    <cellStyle name="Normal 8 13 3 3 7 2 2" xfId="26701"/>
    <cellStyle name="Normal 8 13 3 3 7 3" xfId="26702"/>
    <cellStyle name="Normal 8 13 3 3 8" xfId="26703"/>
    <cellStyle name="Normal 8 13 3 3 8 2" xfId="26704"/>
    <cellStyle name="Normal 8 13 3 3 9" xfId="26705"/>
    <cellStyle name="Normal 8 13 3 4" xfId="26706"/>
    <cellStyle name="Normal 8 13 3 4 2" xfId="26707"/>
    <cellStyle name="Normal 8 13 3 4 2 2" xfId="26708"/>
    <cellStyle name="Normal 8 13 3 4 2 2 2" xfId="26709"/>
    <cellStyle name="Normal 8 13 3 4 2 2 2 2" xfId="26710"/>
    <cellStyle name="Normal 8 13 3 4 2 2 3" xfId="26711"/>
    <cellStyle name="Normal 8 13 3 4 2 3" xfId="26712"/>
    <cellStyle name="Normal 8 13 3 4 2 3 2" xfId="26713"/>
    <cellStyle name="Normal 8 13 3 4 2 4" xfId="26714"/>
    <cellStyle name="Normal 8 13 3 4 3" xfId="26715"/>
    <cellStyle name="Normal 8 13 3 4 3 2" xfId="26716"/>
    <cellStyle name="Normal 8 13 3 4 3 2 2" xfId="26717"/>
    <cellStyle name="Normal 8 13 3 4 3 2 2 2" xfId="26718"/>
    <cellStyle name="Normal 8 13 3 4 3 2 3" xfId="26719"/>
    <cellStyle name="Normal 8 13 3 4 3 3" xfId="26720"/>
    <cellStyle name="Normal 8 13 3 4 3 3 2" xfId="26721"/>
    <cellStyle name="Normal 8 13 3 4 3 4" xfId="26722"/>
    <cellStyle name="Normal 8 13 3 4 4" xfId="26723"/>
    <cellStyle name="Normal 8 13 3 4 4 2" xfId="26724"/>
    <cellStyle name="Normal 8 13 3 4 4 2 2" xfId="26725"/>
    <cellStyle name="Normal 8 13 3 4 4 2 2 2" xfId="26726"/>
    <cellStyle name="Normal 8 13 3 4 4 2 3" xfId="26727"/>
    <cellStyle name="Normal 8 13 3 4 4 3" xfId="26728"/>
    <cellStyle name="Normal 8 13 3 4 4 3 2" xfId="26729"/>
    <cellStyle name="Normal 8 13 3 4 4 4" xfId="26730"/>
    <cellStyle name="Normal 8 13 3 4 5" xfId="26731"/>
    <cellStyle name="Normal 8 13 3 4 5 2" xfId="26732"/>
    <cellStyle name="Normal 8 13 3 4 5 2 2" xfId="26733"/>
    <cellStyle name="Normal 8 13 3 4 5 2 2 2" xfId="26734"/>
    <cellStyle name="Normal 8 13 3 4 5 2 3" xfId="26735"/>
    <cellStyle name="Normal 8 13 3 4 5 3" xfId="26736"/>
    <cellStyle name="Normal 8 13 3 4 5 3 2" xfId="26737"/>
    <cellStyle name="Normal 8 13 3 4 5 4" xfId="26738"/>
    <cellStyle name="Normal 8 13 3 4 6" xfId="26739"/>
    <cellStyle name="Normal 8 13 3 4 6 2" xfId="26740"/>
    <cellStyle name="Normal 8 13 3 4 6 2 2" xfId="26741"/>
    <cellStyle name="Normal 8 13 3 4 6 2 2 2" xfId="26742"/>
    <cellStyle name="Normal 8 13 3 4 6 2 3" xfId="26743"/>
    <cellStyle name="Normal 8 13 3 4 6 3" xfId="26744"/>
    <cellStyle name="Normal 8 13 3 4 6 3 2" xfId="26745"/>
    <cellStyle name="Normal 8 13 3 4 6 4" xfId="26746"/>
    <cellStyle name="Normal 8 13 3 4 7" xfId="26747"/>
    <cellStyle name="Normal 8 13 3 4 7 2" xfId="26748"/>
    <cellStyle name="Normal 8 13 3 4 7 2 2" xfId="26749"/>
    <cellStyle name="Normal 8 13 3 4 7 3" xfId="26750"/>
    <cellStyle name="Normal 8 13 3 4 8" xfId="26751"/>
    <cellStyle name="Normal 8 13 3 4 8 2" xfId="26752"/>
    <cellStyle name="Normal 8 13 3 4 9" xfId="26753"/>
    <cellStyle name="Normal 8 13 3 5" xfId="26754"/>
    <cellStyle name="Normal 8 13 3 5 2" xfId="26755"/>
    <cellStyle name="Normal 8 13 3 5 2 2" xfId="26756"/>
    <cellStyle name="Normal 8 13 3 5 2 2 2" xfId="26757"/>
    <cellStyle name="Normal 8 13 3 5 2 3" xfId="26758"/>
    <cellStyle name="Normal 8 13 3 5 3" xfId="26759"/>
    <cellStyle name="Normal 8 13 3 5 3 2" xfId="26760"/>
    <cellStyle name="Normal 8 13 3 5 4" xfId="26761"/>
    <cellStyle name="Normal 8 13 3 6" xfId="26762"/>
    <cellStyle name="Normal 8 13 3 6 2" xfId="26763"/>
    <cellStyle name="Normal 8 13 3 6 2 2" xfId="26764"/>
    <cellStyle name="Normal 8 13 3 6 2 2 2" xfId="26765"/>
    <cellStyle name="Normal 8 13 3 6 2 3" xfId="26766"/>
    <cellStyle name="Normal 8 13 3 6 3" xfId="26767"/>
    <cellStyle name="Normal 8 13 3 6 3 2" xfId="26768"/>
    <cellStyle name="Normal 8 13 3 6 4" xfId="26769"/>
    <cellStyle name="Normal 8 13 3 7" xfId="26770"/>
    <cellStyle name="Normal 8 13 3 7 2" xfId="26771"/>
    <cellStyle name="Normal 8 13 3 7 2 2" xfId="26772"/>
    <cellStyle name="Normal 8 13 3 7 2 2 2" xfId="26773"/>
    <cellStyle name="Normal 8 13 3 7 2 3" xfId="26774"/>
    <cellStyle name="Normal 8 13 3 7 3" xfId="26775"/>
    <cellStyle name="Normal 8 13 3 7 3 2" xfId="26776"/>
    <cellStyle name="Normal 8 13 3 7 4" xfId="26777"/>
    <cellStyle name="Normal 8 13 3 8" xfId="26778"/>
    <cellStyle name="Normal 8 13 3 8 2" xfId="26779"/>
    <cellStyle name="Normal 8 13 3 8 2 2" xfId="26780"/>
    <cellStyle name="Normal 8 13 3 8 2 2 2" xfId="26781"/>
    <cellStyle name="Normal 8 13 3 8 2 3" xfId="26782"/>
    <cellStyle name="Normal 8 13 3 8 3" xfId="26783"/>
    <cellStyle name="Normal 8 13 3 8 3 2" xfId="26784"/>
    <cellStyle name="Normal 8 13 3 8 4" xfId="26785"/>
    <cellStyle name="Normal 8 13 3 9" xfId="26786"/>
    <cellStyle name="Normal 8 13 3 9 2" xfId="26787"/>
    <cellStyle name="Normal 8 13 3 9 2 2" xfId="26788"/>
    <cellStyle name="Normal 8 13 3 9 2 2 2" xfId="26789"/>
    <cellStyle name="Normal 8 13 3 9 2 3" xfId="26790"/>
    <cellStyle name="Normal 8 13 3 9 3" xfId="26791"/>
    <cellStyle name="Normal 8 13 3 9 3 2" xfId="26792"/>
    <cellStyle name="Normal 8 13 3 9 4" xfId="26793"/>
    <cellStyle name="Normal 8 13 4" xfId="26794"/>
    <cellStyle name="Normal 8 13 4 2" xfId="26795"/>
    <cellStyle name="Normal 8 13 4 2 2" xfId="26796"/>
    <cellStyle name="Normal 8 13 4 2 2 2" xfId="26797"/>
    <cellStyle name="Normal 8 13 4 2 2 2 2" xfId="26798"/>
    <cellStyle name="Normal 8 13 4 2 2 3" xfId="26799"/>
    <cellStyle name="Normal 8 13 4 2 3" xfId="26800"/>
    <cellStyle name="Normal 8 13 4 2 3 2" xfId="26801"/>
    <cellStyle name="Normal 8 13 4 2 4" xfId="26802"/>
    <cellStyle name="Normal 8 13 4 3" xfId="26803"/>
    <cellStyle name="Normal 8 13 4 3 2" xfId="26804"/>
    <cellStyle name="Normal 8 13 4 3 2 2" xfId="26805"/>
    <cellStyle name="Normal 8 13 4 3 2 2 2" xfId="26806"/>
    <cellStyle name="Normal 8 13 4 3 2 3" xfId="26807"/>
    <cellStyle name="Normal 8 13 4 3 3" xfId="26808"/>
    <cellStyle name="Normal 8 13 4 3 3 2" xfId="26809"/>
    <cellStyle name="Normal 8 13 4 3 4" xfId="26810"/>
    <cellStyle name="Normal 8 13 4 4" xfId="26811"/>
    <cellStyle name="Normal 8 13 4 4 2" xfId="26812"/>
    <cellStyle name="Normal 8 13 4 4 2 2" xfId="26813"/>
    <cellStyle name="Normal 8 13 4 4 2 2 2" xfId="26814"/>
    <cellStyle name="Normal 8 13 4 4 2 3" xfId="26815"/>
    <cellStyle name="Normal 8 13 4 4 3" xfId="26816"/>
    <cellStyle name="Normal 8 13 4 4 3 2" xfId="26817"/>
    <cellStyle name="Normal 8 13 4 4 4" xfId="26818"/>
    <cellStyle name="Normal 8 13 4 5" xfId="26819"/>
    <cellStyle name="Normal 8 13 4 5 2" xfId="26820"/>
    <cellStyle name="Normal 8 13 4 5 2 2" xfId="26821"/>
    <cellStyle name="Normal 8 13 4 5 2 2 2" xfId="26822"/>
    <cellStyle name="Normal 8 13 4 5 2 3" xfId="26823"/>
    <cellStyle name="Normal 8 13 4 5 3" xfId="26824"/>
    <cellStyle name="Normal 8 13 4 5 3 2" xfId="26825"/>
    <cellStyle name="Normal 8 13 4 5 4" xfId="26826"/>
    <cellStyle name="Normal 8 13 4 6" xfId="26827"/>
    <cellStyle name="Normal 8 13 4 6 2" xfId="26828"/>
    <cellStyle name="Normal 8 13 4 6 2 2" xfId="26829"/>
    <cellStyle name="Normal 8 13 4 6 2 2 2" xfId="26830"/>
    <cellStyle name="Normal 8 13 4 6 2 3" xfId="26831"/>
    <cellStyle name="Normal 8 13 4 6 3" xfId="26832"/>
    <cellStyle name="Normal 8 13 4 6 3 2" xfId="26833"/>
    <cellStyle name="Normal 8 13 4 6 4" xfId="26834"/>
    <cellStyle name="Normal 8 13 4 7" xfId="26835"/>
    <cellStyle name="Normal 8 13 4 7 2" xfId="26836"/>
    <cellStyle name="Normal 8 13 4 7 2 2" xfId="26837"/>
    <cellStyle name="Normal 8 13 4 7 3" xfId="26838"/>
    <cellStyle name="Normal 8 13 4 8" xfId="26839"/>
    <cellStyle name="Normal 8 13 4 8 2" xfId="26840"/>
    <cellStyle name="Normal 8 13 4 9" xfId="26841"/>
    <cellStyle name="Normal 8 13 5" xfId="26842"/>
    <cellStyle name="Normal 8 13 5 2" xfId="26843"/>
    <cellStyle name="Normal 8 13 5 2 2" xfId="26844"/>
    <cellStyle name="Normal 8 13 5 2 2 2" xfId="26845"/>
    <cellStyle name="Normal 8 13 5 2 2 2 2" xfId="26846"/>
    <cellStyle name="Normal 8 13 5 2 2 3" xfId="26847"/>
    <cellStyle name="Normal 8 13 5 2 3" xfId="26848"/>
    <cellStyle name="Normal 8 13 5 2 3 2" xfId="26849"/>
    <cellStyle name="Normal 8 13 5 2 4" xfId="26850"/>
    <cellStyle name="Normal 8 13 5 3" xfId="26851"/>
    <cellStyle name="Normal 8 13 5 3 2" xfId="26852"/>
    <cellStyle name="Normal 8 13 5 3 2 2" xfId="26853"/>
    <cellStyle name="Normal 8 13 5 3 2 2 2" xfId="26854"/>
    <cellStyle name="Normal 8 13 5 3 2 3" xfId="26855"/>
    <cellStyle name="Normal 8 13 5 3 3" xfId="26856"/>
    <cellStyle name="Normal 8 13 5 3 3 2" xfId="26857"/>
    <cellStyle name="Normal 8 13 5 3 4" xfId="26858"/>
    <cellStyle name="Normal 8 13 5 4" xfId="26859"/>
    <cellStyle name="Normal 8 13 5 4 2" xfId="26860"/>
    <cellStyle name="Normal 8 13 5 4 2 2" xfId="26861"/>
    <cellStyle name="Normal 8 13 5 4 2 2 2" xfId="26862"/>
    <cellStyle name="Normal 8 13 5 4 2 3" xfId="26863"/>
    <cellStyle name="Normal 8 13 5 4 3" xfId="26864"/>
    <cellStyle name="Normal 8 13 5 4 3 2" xfId="26865"/>
    <cellStyle name="Normal 8 13 5 4 4" xfId="26866"/>
    <cellStyle name="Normal 8 13 5 5" xfId="26867"/>
    <cellStyle name="Normal 8 13 5 5 2" xfId="26868"/>
    <cellStyle name="Normal 8 13 5 5 2 2" xfId="26869"/>
    <cellStyle name="Normal 8 13 5 5 2 2 2" xfId="26870"/>
    <cellStyle name="Normal 8 13 5 5 2 3" xfId="26871"/>
    <cellStyle name="Normal 8 13 5 5 3" xfId="26872"/>
    <cellStyle name="Normal 8 13 5 5 3 2" xfId="26873"/>
    <cellStyle name="Normal 8 13 5 5 4" xfId="26874"/>
    <cellStyle name="Normal 8 13 5 6" xfId="26875"/>
    <cellStyle name="Normal 8 13 5 6 2" xfId="26876"/>
    <cellStyle name="Normal 8 13 5 6 2 2" xfId="26877"/>
    <cellStyle name="Normal 8 13 5 6 2 2 2" xfId="26878"/>
    <cellStyle name="Normal 8 13 5 6 2 3" xfId="26879"/>
    <cellStyle name="Normal 8 13 5 6 3" xfId="26880"/>
    <cellStyle name="Normal 8 13 5 6 3 2" xfId="26881"/>
    <cellStyle name="Normal 8 13 5 6 4" xfId="26882"/>
    <cellStyle name="Normal 8 13 5 7" xfId="26883"/>
    <cellStyle name="Normal 8 13 5 7 2" xfId="26884"/>
    <cellStyle name="Normal 8 13 5 7 2 2" xfId="26885"/>
    <cellStyle name="Normal 8 13 5 7 3" xfId="26886"/>
    <cellStyle name="Normal 8 13 5 8" xfId="26887"/>
    <cellStyle name="Normal 8 13 5 8 2" xfId="26888"/>
    <cellStyle name="Normal 8 13 5 9" xfId="26889"/>
    <cellStyle name="Normal 8 13 6" xfId="26890"/>
    <cellStyle name="Normal 8 13 6 2" xfId="26891"/>
    <cellStyle name="Normal 8 13 6 2 2" xfId="26892"/>
    <cellStyle name="Normal 8 13 6 2 2 2" xfId="26893"/>
    <cellStyle name="Normal 8 13 6 2 2 2 2" xfId="26894"/>
    <cellStyle name="Normal 8 13 6 2 2 3" xfId="26895"/>
    <cellStyle name="Normal 8 13 6 2 3" xfId="26896"/>
    <cellStyle name="Normal 8 13 6 2 3 2" xfId="26897"/>
    <cellStyle name="Normal 8 13 6 2 4" xfId="26898"/>
    <cellStyle name="Normal 8 13 6 3" xfId="26899"/>
    <cellStyle name="Normal 8 13 6 3 2" xfId="26900"/>
    <cellStyle name="Normal 8 13 6 3 2 2" xfId="26901"/>
    <cellStyle name="Normal 8 13 6 3 2 2 2" xfId="26902"/>
    <cellStyle name="Normal 8 13 6 3 2 3" xfId="26903"/>
    <cellStyle name="Normal 8 13 6 3 3" xfId="26904"/>
    <cellStyle name="Normal 8 13 6 3 3 2" xfId="26905"/>
    <cellStyle name="Normal 8 13 6 3 4" xfId="26906"/>
    <cellStyle name="Normal 8 13 6 4" xfId="26907"/>
    <cellStyle name="Normal 8 13 6 4 2" xfId="26908"/>
    <cellStyle name="Normal 8 13 6 4 2 2" xfId="26909"/>
    <cellStyle name="Normal 8 13 6 4 2 2 2" xfId="26910"/>
    <cellStyle name="Normal 8 13 6 4 2 3" xfId="26911"/>
    <cellStyle name="Normal 8 13 6 4 3" xfId="26912"/>
    <cellStyle name="Normal 8 13 6 4 3 2" xfId="26913"/>
    <cellStyle name="Normal 8 13 6 4 4" xfId="26914"/>
    <cellStyle name="Normal 8 13 6 5" xfId="26915"/>
    <cellStyle name="Normal 8 13 6 5 2" xfId="26916"/>
    <cellStyle name="Normal 8 13 6 5 2 2" xfId="26917"/>
    <cellStyle name="Normal 8 13 6 5 2 2 2" xfId="26918"/>
    <cellStyle name="Normal 8 13 6 5 2 3" xfId="26919"/>
    <cellStyle name="Normal 8 13 6 5 3" xfId="26920"/>
    <cellStyle name="Normal 8 13 6 5 3 2" xfId="26921"/>
    <cellStyle name="Normal 8 13 6 5 4" xfId="26922"/>
    <cellStyle name="Normal 8 13 6 6" xfId="26923"/>
    <cellStyle name="Normal 8 13 6 6 2" xfId="26924"/>
    <cellStyle name="Normal 8 13 6 6 2 2" xfId="26925"/>
    <cellStyle name="Normal 8 13 6 6 2 2 2" xfId="26926"/>
    <cellStyle name="Normal 8 13 6 6 2 3" xfId="26927"/>
    <cellStyle name="Normal 8 13 6 6 3" xfId="26928"/>
    <cellStyle name="Normal 8 13 6 6 3 2" xfId="26929"/>
    <cellStyle name="Normal 8 13 6 6 4" xfId="26930"/>
    <cellStyle name="Normal 8 13 6 7" xfId="26931"/>
    <cellStyle name="Normal 8 13 6 7 2" xfId="26932"/>
    <cellStyle name="Normal 8 13 6 7 2 2" xfId="26933"/>
    <cellStyle name="Normal 8 13 6 7 3" xfId="26934"/>
    <cellStyle name="Normal 8 13 6 8" xfId="26935"/>
    <cellStyle name="Normal 8 13 6 8 2" xfId="26936"/>
    <cellStyle name="Normal 8 13 6 9" xfId="26937"/>
    <cellStyle name="Normal 8 13 7" xfId="26938"/>
    <cellStyle name="Normal 8 13 7 2" xfId="26939"/>
    <cellStyle name="Normal 8 13 7 2 2" xfId="26940"/>
    <cellStyle name="Normal 8 13 7 2 2 2" xfId="26941"/>
    <cellStyle name="Normal 8 13 7 2 3" xfId="26942"/>
    <cellStyle name="Normal 8 13 7 3" xfId="26943"/>
    <cellStyle name="Normal 8 13 7 3 2" xfId="26944"/>
    <cellStyle name="Normal 8 13 7 4" xfId="26945"/>
    <cellStyle name="Normal 8 13 8" xfId="26946"/>
    <cellStyle name="Normal 8 13 8 2" xfId="26947"/>
    <cellStyle name="Normal 8 13 8 2 2" xfId="26948"/>
    <cellStyle name="Normal 8 13 8 2 2 2" xfId="26949"/>
    <cellStyle name="Normal 8 13 8 2 3" xfId="26950"/>
    <cellStyle name="Normal 8 13 8 3" xfId="26951"/>
    <cellStyle name="Normal 8 13 8 3 2" xfId="26952"/>
    <cellStyle name="Normal 8 13 8 4" xfId="26953"/>
    <cellStyle name="Normal 8 13 9" xfId="26954"/>
    <cellStyle name="Normal 8 13 9 2" xfId="26955"/>
    <cellStyle name="Normal 8 13 9 2 2" xfId="26956"/>
    <cellStyle name="Normal 8 13 9 2 2 2" xfId="26957"/>
    <cellStyle name="Normal 8 13 9 2 3" xfId="26958"/>
    <cellStyle name="Normal 8 13 9 3" xfId="26959"/>
    <cellStyle name="Normal 8 13 9 3 2" xfId="26960"/>
    <cellStyle name="Normal 8 13 9 4" xfId="26961"/>
    <cellStyle name="Normal 8 14" xfId="26962"/>
    <cellStyle name="Normal 8 14 10" xfId="26963"/>
    <cellStyle name="Normal 8 14 10 2" xfId="26964"/>
    <cellStyle name="Normal 8 14 10 2 2" xfId="26965"/>
    <cellStyle name="Normal 8 14 10 2 2 2" xfId="26966"/>
    <cellStyle name="Normal 8 14 10 2 3" xfId="26967"/>
    <cellStyle name="Normal 8 14 10 3" xfId="26968"/>
    <cellStyle name="Normal 8 14 10 3 2" xfId="26969"/>
    <cellStyle name="Normal 8 14 10 4" xfId="26970"/>
    <cellStyle name="Normal 8 14 11" xfId="26971"/>
    <cellStyle name="Normal 8 14 11 2" xfId="26972"/>
    <cellStyle name="Normal 8 14 11 2 2" xfId="26973"/>
    <cellStyle name="Normal 8 14 11 2 2 2" xfId="26974"/>
    <cellStyle name="Normal 8 14 11 2 3" xfId="26975"/>
    <cellStyle name="Normal 8 14 11 3" xfId="26976"/>
    <cellStyle name="Normal 8 14 11 3 2" xfId="26977"/>
    <cellStyle name="Normal 8 14 11 4" xfId="26978"/>
    <cellStyle name="Normal 8 14 12" xfId="26979"/>
    <cellStyle name="Normal 8 14 12 2" xfId="26980"/>
    <cellStyle name="Normal 8 14 12 2 2" xfId="26981"/>
    <cellStyle name="Normal 8 14 12 3" xfId="26982"/>
    <cellStyle name="Normal 8 14 13" xfId="26983"/>
    <cellStyle name="Normal 8 14 13 2" xfId="26984"/>
    <cellStyle name="Normal 8 14 14" xfId="26985"/>
    <cellStyle name="Normal 8 14 2" xfId="26986"/>
    <cellStyle name="Normal 8 14 2 10" xfId="26987"/>
    <cellStyle name="Normal 8 14 2 10 2" xfId="26988"/>
    <cellStyle name="Normal 8 14 2 10 2 2" xfId="26989"/>
    <cellStyle name="Normal 8 14 2 10 3" xfId="26990"/>
    <cellStyle name="Normal 8 14 2 11" xfId="26991"/>
    <cellStyle name="Normal 8 14 2 11 2" xfId="26992"/>
    <cellStyle name="Normal 8 14 2 12" xfId="26993"/>
    <cellStyle name="Normal 8 14 2 2" xfId="26994"/>
    <cellStyle name="Normal 8 14 2 2 2" xfId="26995"/>
    <cellStyle name="Normal 8 14 2 2 2 2" xfId="26996"/>
    <cellStyle name="Normal 8 14 2 2 2 2 2" xfId="26997"/>
    <cellStyle name="Normal 8 14 2 2 2 2 2 2" xfId="26998"/>
    <cellStyle name="Normal 8 14 2 2 2 2 3" xfId="26999"/>
    <cellStyle name="Normal 8 14 2 2 2 3" xfId="27000"/>
    <cellStyle name="Normal 8 14 2 2 2 3 2" xfId="27001"/>
    <cellStyle name="Normal 8 14 2 2 2 4" xfId="27002"/>
    <cellStyle name="Normal 8 14 2 2 3" xfId="27003"/>
    <cellStyle name="Normal 8 14 2 2 3 2" xfId="27004"/>
    <cellStyle name="Normal 8 14 2 2 3 2 2" xfId="27005"/>
    <cellStyle name="Normal 8 14 2 2 3 2 2 2" xfId="27006"/>
    <cellStyle name="Normal 8 14 2 2 3 2 3" xfId="27007"/>
    <cellStyle name="Normal 8 14 2 2 3 3" xfId="27008"/>
    <cellStyle name="Normal 8 14 2 2 3 3 2" xfId="27009"/>
    <cellStyle name="Normal 8 14 2 2 3 4" xfId="27010"/>
    <cellStyle name="Normal 8 14 2 2 4" xfId="27011"/>
    <cellStyle name="Normal 8 14 2 2 4 2" xfId="27012"/>
    <cellStyle name="Normal 8 14 2 2 4 2 2" xfId="27013"/>
    <cellStyle name="Normal 8 14 2 2 4 2 2 2" xfId="27014"/>
    <cellStyle name="Normal 8 14 2 2 4 2 3" xfId="27015"/>
    <cellStyle name="Normal 8 14 2 2 4 3" xfId="27016"/>
    <cellStyle name="Normal 8 14 2 2 4 3 2" xfId="27017"/>
    <cellStyle name="Normal 8 14 2 2 4 4" xfId="27018"/>
    <cellStyle name="Normal 8 14 2 2 5" xfId="27019"/>
    <cellStyle name="Normal 8 14 2 2 5 2" xfId="27020"/>
    <cellStyle name="Normal 8 14 2 2 5 2 2" xfId="27021"/>
    <cellStyle name="Normal 8 14 2 2 5 2 2 2" xfId="27022"/>
    <cellStyle name="Normal 8 14 2 2 5 2 3" xfId="27023"/>
    <cellStyle name="Normal 8 14 2 2 5 3" xfId="27024"/>
    <cellStyle name="Normal 8 14 2 2 5 3 2" xfId="27025"/>
    <cellStyle name="Normal 8 14 2 2 5 4" xfId="27026"/>
    <cellStyle name="Normal 8 14 2 2 6" xfId="27027"/>
    <cellStyle name="Normal 8 14 2 2 6 2" xfId="27028"/>
    <cellStyle name="Normal 8 14 2 2 6 2 2" xfId="27029"/>
    <cellStyle name="Normal 8 14 2 2 6 2 2 2" xfId="27030"/>
    <cellStyle name="Normal 8 14 2 2 6 2 3" xfId="27031"/>
    <cellStyle name="Normal 8 14 2 2 6 3" xfId="27032"/>
    <cellStyle name="Normal 8 14 2 2 6 3 2" xfId="27033"/>
    <cellStyle name="Normal 8 14 2 2 6 4" xfId="27034"/>
    <cellStyle name="Normal 8 14 2 2 7" xfId="27035"/>
    <cellStyle name="Normal 8 14 2 2 7 2" xfId="27036"/>
    <cellStyle name="Normal 8 14 2 2 7 2 2" xfId="27037"/>
    <cellStyle name="Normal 8 14 2 2 7 3" xfId="27038"/>
    <cellStyle name="Normal 8 14 2 2 8" xfId="27039"/>
    <cellStyle name="Normal 8 14 2 2 8 2" xfId="27040"/>
    <cellStyle name="Normal 8 14 2 2 9" xfId="27041"/>
    <cellStyle name="Normal 8 14 2 3" xfId="27042"/>
    <cellStyle name="Normal 8 14 2 3 2" xfId="27043"/>
    <cellStyle name="Normal 8 14 2 3 2 2" xfId="27044"/>
    <cellStyle name="Normal 8 14 2 3 2 2 2" xfId="27045"/>
    <cellStyle name="Normal 8 14 2 3 2 2 2 2" xfId="27046"/>
    <cellStyle name="Normal 8 14 2 3 2 2 3" xfId="27047"/>
    <cellStyle name="Normal 8 14 2 3 2 3" xfId="27048"/>
    <cellStyle name="Normal 8 14 2 3 2 3 2" xfId="27049"/>
    <cellStyle name="Normal 8 14 2 3 2 4" xfId="27050"/>
    <cellStyle name="Normal 8 14 2 3 3" xfId="27051"/>
    <cellStyle name="Normal 8 14 2 3 3 2" xfId="27052"/>
    <cellStyle name="Normal 8 14 2 3 3 2 2" xfId="27053"/>
    <cellStyle name="Normal 8 14 2 3 3 2 2 2" xfId="27054"/>
    <cellStyle name="Normal 8 14 2 3 3 2 3" xfId="27055"/>
    <cellStyle name="Normal 8 14 2 3 3 3" xfId="27056"/>
    <cellStyle name="Normal 8 14 2 3 3 3 2" xfId="27057"/>
    <cellStyle name="Normal 8 14 2 3 3 4" xfId="27058"/>
    <cellStyle name="Normal 8 14 2 3 4" xfId="27059"/>
    <cellStyle name="Normal 8 14 2 3 4 2" xfId="27060"/>
    <cellStyle name="Normal 8 14 2 3 4 2 2" xfId="27061"/>
    <cellStyle name="Normal 8 14 2 3 4 2 2 2" xfId="27062"/>
    <cellStyle name="Normal 8 14 2 3 4 2 3" xfId="27063"/>
    <cellStyle name="Normal 8 14 2 3 4 3" xfId="27064"/>
    <cellStyle name="Normal 8 14 2 3 4 3 2" xfId="27065"/>
    <cellStyle name="Normal 8 14 2 3 4 4" xfId="27066"/>
    <cellStyle name="Normal 8 14 2 3 5" xfId="27067"/>
    <cellStyle name="Normal 8 14 2 3 5 2" xfId="27068"/>
    <cellStyle name="Normal 8 14 2 3 5 2 2" xfId="27069"/>
    <cellStyle name="Normal 8 14 2 3 5 2 2 2" xfId="27070"/>
    <cellStyle name="Normal 8 14 2 3 5 2 3" xfId="27071"/>
    <cellStyle name="Normal 8 14 2 3 5 3" xfId="27072"/>
    <cellStyle name="Normal 8 14 2 3 5 3 2" xfId="27073"/>
    <cellStyle name="Normal 8 14 2 3 5 4" xfId="27074"/>
    <cellStyle name="Normal 8 14 2 3 6" xfId="27075"/>
    <cellStyle name="Normal 8 14 2 3 6 2" xfId="27076"/>
    <cellStyle name="Normal 8 14 2 3 6 2 2" xfId="27077"/>
    <cellStyle name="Normal 8 14 2 3 6 2 2 2" xfId="27078"/>
    <cellStyle name="Normal 8 14 2 3 6 2 3" xfId="27079"/>
    <cellStyle name="Normal 8 14 2 3 6 3" xfId="27080"/>
    <cellStyle name="Normal 8 14 2 3 6 3 2" xfId="27081"/>
    <cellStyle name="Normal 8 14 2 3 6 4" xfId="27082"/>
    <cellStyle name="Normal 8 14 2 3 7" xfId="27083"/>
    <cellStyle name="Normal 8 14 2 3 7 2" xfId="27084"/>
    <cellStyle name="Normal 8 14 2 3 7 2 2" xfId="27085"/>
    <cellStyle name="Normal 8 14 2 3 7 3" xfId="27086"/>
    <cellStyle name="Normal 8 14 2 3 8" xfId="27087"/>
    <cellStyle name="Normal 8 14 2 3 8 2" xfId="27088"/>
    <cellStyle name="Normal 8 14 2 3 9" xfId="27089"/>
    <cellStyle name="Normal 8 14 2 4" xfId="27090"/>
    <cellStyle name="Normal 8 14 2 4 2" xfId="27091"/>
    <cellStyle name="Normal 8 14 2 4 2 2" xfId="27092"/>
    <cellStyle name="Normal 8 14 2 4 2 2 2" xfId="27093"/>
    <cellStyle name="Normal 8 14 2 4 2 2 2 2" xfId="27094"/>
    <cellStyle name="Normal 8 14 2 4 2 2 3" xfId="27095"/>
    <cellStyle name="Normal 8 14 2 4 2 3" xfId="27096"/>
    <cellStyle name="Normal 8 14 2 4 2 3 2" xfId="27097"/>
    <cellStyle name="Normal 8 14 2 4 2 4" xfId="27098"/>
    <cellStyle name="Normal 8 14 2 4 3" xfId="27099"/>
    <cellStyle name="Normal 8 14 2 4 3 2" xfId="27100"/>
    <cellStyle name="Normal 8 14 2 4 3 2 2" xfId="27101"/>
    <cellStyle name="Normal 8 14 2 4 3 2 2 2" xfId="27102"/>
    <cellStyle name="Normal 8 14 2 4 3 2 3" xfId="27103"/>
    <cellStyle name="Normal 8 14 2 4 3 3" xfId="27104"/>
    <cellStyle name="Normal 8 14 2 4 3 3 2" xfId="27105"/>
    <cellStyle name="Normal 8 14 2 4 3 4" xfId="27106"/>
    <cellStyle name="Normal 8 14 2 4 4" xfId="27107"/>
    <cellStyle name="Normal 8 14 2 4 4 2" xfId="27108"/>
    <cellStyle name="Normal 8 14 2 4 4 2 2" xfId="27109"/>
    <cellStyle name="Normal 8 14 2 4 4 2 2 2" xfId="27110"/>
    <cellStyle name="Normal 8 14 2 4 4 2 3" xfId="27111"/>
    <cellStyle name="Normal 8 14 2 4 4 3" xfId="27112"/>
    <cellStyle name="Normal 8 14 2 4 4 3 2" xfId="27113"/>
    <cellStyle name="Normal 8 14 2 4 4 4" xfId="27114"/>
    <cellStyle name="Normal 8 14 2 4 5" xfId="27115"/>
    <cellStyle name="Normal 8 14 2 4 5 2" xfId="27116"/>
    <cellStyle name="Normal 8 14 2 4 5 2 2" xfId="27117"/>
    <cellStyle name="Normal 8 14 2 4 5 2 2 2" xfId="27118"/>
    <cellStyle name="Normal 8 14 2 4 5 2 3" xfId="27119"/>
    <cellStyle name="Normal 8 14 2 4 5 3" xfId="27120"/>
    <cellStyle name="Normal 8 14 2 4 5 3 2" xfId="27121"/>
    <cellStyle name="Normal 8 14 2 4 5 4" xfId="27122"/>
    <cellStyle name="Normal 8 14 2 4 6" xfId="27123"/>
    <cellStyle name="Normal 8 14 2 4 6 2" xfId="27124"/>
    <cellStyle name="Normal 8 14 2 4 6 2 2" xfId="27125"/>
    <cellStyle name="Normal 8 14 2 4 6 2 2 2" xfId="27126"/>
    <cellStyle name="Normal 8 14 2 4 6 2 3" xfId="27127"/>
    <cellStyle name="Normal 8 14 2 4 6 3" xfId="27128"/>
    <cellStyle name="Normal 8 14 2 4 6 3 2" xfId="27129"/>
    <cellStyle name="Normal 8 14 2 4 6 4" xfId="27130"/>
    <cellStyle name="Normal 8 14 2 4 7" xfId="27131"/>
    <cellStyle name="Normal 8 14 2 4 7 2" xfId="27132"/>
    <cellStyle name="Normal 8 14 2 4 7 2 2" xfId="27133"/>
    <cellStyle name="Normal 8 14 2 4 7 3" xfId="27134"/>
    <cellStyle name="Normal 8 14 2 4 8" xfId="27135"/>
    <cellStyle name="Normal 8 14 2 4 8 2" xfId="27136"/>
    <cellStyle name="Normal 8 14 2 4 9" xfId="27137"/>
    <cellStyle name="Normal 8 14 2 5" xfId="27138"/>
    <cellStyle name="Normal 8 14 2 5 2" xfId="27139"/>
    <cellStyle name="Normal 8 14 2 5 2 2" xfId="27140"/>
    <cellStyle name="Normal 8 14 2 5 2 2 2" xfId="27141"/>
    <cellStyle name="Normal 8 14 2 5 2 3" xfId="27142"/>
    <cellStyle name="Normal 8 14 2 5 3" xfId="27143"/>
    <cellStyle name="Normal 8 14 2 5 3 2" xfId="27144"/>
    <cellStyle name="Normal 8 14 2 5 4" xfId="27145"/>
    <cellStyle name="Normal 8 14 2 6" xfId="27146"/>
    <cellStyle name="Normal 8 14 2 6 2" xfId="27147"/>
    <cellStyle name="Normal 8 14 2 6 2 2" xfId="27148"/>
    <cellStyle name="Normal 8 14 2 6 2 2 2" xfId="27149"/>
    <cellStyle name="Normal 8 14 2 6 2 3" xfId="27150"/>
    <cellStyle name="Normal 8 14 2 6 3" xfId="27151"/>
    <cellStyle name="Normal 8 14 2 6 3 2" xfId="27152"/>
    <cellStyle name="Normal 8 14 2 6 4" xfId="27153"/>
    <cellStyle name="Normal 8 14 2 7" xfId="27154"/>
    <cellStyle name="Normal 8 14 2 7 2" xfId="27155"/>
    <cellStyle name="Normal 8 14 2 7 2 2" xfId="27156"/>
    <cellStyle name="Normal 8 14 2 7 2 2 2" xfId="27157"/>
    <cellStyle name="Normal 8 14 2 7 2 3" xfId="27158"/>
    <cellStyle name="Normal 8 14 2 7 3" xfId="27159"/>
    <cellStyle name="Normal 8 14 2 7 3 2" xfId="27160"/>
    <cellStyle name="Normal 8 14 2 7 4" xfId="27161"/>
    <cellStyle name="Normal 8 14 2 8" xfId="27162"/>
    <cellStyle name="Normal 8 14 2 8 2" xfId="27163"/>
    <cellStyle name="Normal 8 14 2 8 2 2" xfId="27164"/>
    <cellStyle name="Normal 8 14 2 8 2 2 2" xfId="27165"/>
    <cellStyle name="Normal 8 14 2 8 2 3" xfId="27166"/>
    <cellStyle name="Normal 8 14 2 8 3" xfId="27167"/>
    <cellStyle name="Normal 8 14 2 8 3 2" xfId="27168"/>
    <cellStyle name="Normal 8 14 2 8 4" xfId="27169"/>
    <cellStyle name="Normal 8 14 2 9" xfId="27170"/>
    <cellStyle name="Normal 8 14 2 9 2" xfId="27171"/>
    <cellStyle name="Normal 8 14 2 9 2 2" xfId="27172"/>
    <cellStyle name="Normal 8 14 2 9 2 2 2" xfId="27173"/>
    <cellStyle name="Normal 8 14 2 9 2 3" xfId="27174"/>
    <cellStyle name="Normal 8 14 2 9 3" xfId="27175"/>
    <cellStyle name="Normal 8 14 2 9 3 2" xfId="27176"/>
    <cellStyle name="Normal 8 14 2 9 4" xfId="27177"/>
    <cellStyle name="Normal 8 14 3" xfId="27178"/>
    <cellStyle name="Normal 8 14 3 10" xfId="27179"/>
    <cellStyle name="Normal 8 14 3 10 2" xfId="27180"/>
    <cellStyle name="Normal 8 14 3 10 2 2" xfId="27181"/>
    <cellStyle name="Normal 8 14 3 10 3" xfId="27182"/>
    <cellStyle name="Normal 8 14 3 11" xfId="27183"/>
    <cellStyle name="Normal 8 14 3 11 2" xfId="27184"/>
    <cellStyle name="Normal 8 14 3 12" xfId="27185"/>
    <cellStyle name="Normal 8 14 3 2" xfId="27186"/>
    <cellStyle name="Normal 8 14 3 2 2" xfId="27187"/>
    <cellStyle name="Normal 8 14 3 2 2 2" xfId="27188"/>
    <cellStyle name="Normal 8 14 3 2 2 2 2" xfId="27189"/>
    <cellStyle name="Normal 8 14 3 2 2 2 2 2" xfId="27190"/>
    <cellStyle name="Normal 8 14 3 2 2 2 3" xfId="27191"/>
    <cellStyle name="Normal 8 14 3 2 2 3" xfId="27192"/>
    <cellStyle name="Normal 8 14 3 2 2 3 2" xfId="27193"/>
    <cellStyle name="Normal 8 14 3 2 2 4" xfId="27194"/>
    <cellStyle name="Normal 8 14 3 2 3" xfId="27195"/>
    <cellStyle name="Normal 8 14 3 2 3 2" xfId="27196"/>
    <cellStyle name="Normal 8 14 3 2 3 2 2" xfId="27197"/>
    <cellStyle name="Normal 8 14 3 2 3 2 2 2" xfId="27198"/>
    <cellStyle name="Normal 8 14 3 2 3 2 3" xfId="27199"/>
    <cellStyle name="Normal 8 14 3 2 3 3" xfId="27200"/>
    <cellStyle name="Normal 8 14 3 2 3 3 2" xfId="27201"/>
    <cellStyle name="Normal 8 14 3 2 3 4" xfId="27202"/>
    <cellStyle name="Normal 8 14 3 2 4" xfId="27203"/>
    <cellStyle name="Normal 8 14 3 2 4 2" xfId="27204"/>
    <cellStyle name="Normal 8 14 3 2 4 2 2" xfId="27205"/>
    <cellStyle name="Normal 8 14 3 2 4 2 2 2" xfId="27206"/>
    <cellStyle name="Normal 8 14 3 2 4 2 3" xfId="27207"/>
    <cellStyle name="Normal 8 14 3 2 4 3" xfId="27208"/>
    <cellStyle name="Normal 8 14 3 2 4 3 2" xfId="27209"/>
    <cellStyle name="Normal 8 14 3 2 4 4" xfId="27210"/>
    <cellStyle name="Normal 8 14 3 2 5" xfId="27211"/>
    <cellStyle name="Normal 8 14 3 2 5 2" xfId="27212"/>
    <cellStyle name="Normal 8 14 3 2 5 2 2" xfId="27213"/>
    <cellStyle name="Normal 8 14 3 2 5 2 2 2" xfId="27214"/>
    <cellStyle name="Normal 8 14 3 2 5 2 3" xfId="27215"/>
    <cellStyle name="Normal 8 14 3 2 5 3" xfId="27216"/>
    <cellStyle name="Normal 8 14 3 2 5 3 2" xfId="27217"/>
    <cellStyle name="Normal 8 14 3 2 5 4" xfId="27218"/>
    <cellStyle name="Normal 8 14 3 2 6" xfId="27219"/>
    <cellStyle name="Normal 8 14 3 2 6 2" xfId="27220"/>
    <cellStyle name="Normal 8 14 3 2 6 2 2" xfId="27221"/>
    <cellStyle name="Normal 8 14 3 2 6 2 2 2" xfId="27222"/>
    <cellStyle name="Normal 8 14 3 2 6 2 3" xfId="27223"/>
    <cellStyle name="Normal 8 14 3 2 6 3" xfId="27224"/>
    <cellStyle name="Normal 8 14 3 2 6 3 2" xfId="27225"/>
    <cellStyle name="Normal 8 14 3 2 6 4" xfId="27226"/>
    <cellStyle name="Normal 8 14 3 2 7" xfId="27227"/>
    <cellStyle name="Normal 8 14 3 2 7 2" xfId="27228"/>
    <cellStyle name="Normal 8 14 3 2 7 2 2" xfId="27229"/>
    <cellStyle name="Normal 8 14 3 2 7 3" xfId="27230"/>
    <cellStyle name="Normal 8 14 3 2 8" xfId="27231"/>
    <cellStyle name="Normal 8 14 3 2 8 2" xfId="27232"/>
    <cellStyle name="Normal 8 14 3 2 9" xfId="27233"/>
    <cellStyle name="Normal 8 14 3 3" xfId="27234"/>
    <cellStyle name="Normal 8 14 3 3 2" xfId="27235"/>
    <cellStyle name="Normal 8 14 3 3 2 2" xfId="27236"/>
    <cellStyle name="Normal 8 14 3 3 2 2 2" xfId="27237"/>
    <cellStyle name="Normal 8 14 3 3 2 2 2 2" xfId="27238"/>
    <cellStyle name="Normal 8 14 3 3 2 2 3" xfId="27239"/>
    <cellStyle name="Normal 8 14 3 3 2 3" xfId="27240"/>
    <cellStyle name="Normal 8 14 3 3 2 3 2" xfId="27241"/>
    <cellStyle name="Normal 8 14 3 3 2 4" xfId="27242"/>
    <cellStyle name="Normal 8 14 3 3 3" xfId="27243"/>
    <cellStyle name="Normal 8 14 3 3 3 2" xfId="27244"/>
    <cellStyle name="Normal 8 14 3 3 3 2 2" xfId="27245"/>
    <cellStyle name="Normal 8 14 3 3 3 2 2 2" xfId="27246"/>
    <cellStyle name="Normal 8 14 3 3 3 2 3" xfId="27247"/>
    <cellStyle name="Normal 8 14 3 3 3 3" xfId="27248"/>
    <cellStyle name="Normal 8 14 3 3 3 3 2" xfId="27249"/>
    <cellStyle name="Normal 8 14 3 3 3 4" xfId="27250"/>
    <cellStyle name="Normal 8 14 3 3 4" xfId="27251"/>
    <cellStyle name="Normal 8 14 3 3 4 2" xfId="27252"/>
    <cellStyle name="Normal 8 14 3 3 4 2 2" xfId="27253"/>
    <cellStyle name="Normal 8 14 3 3 4 2 2 2" xfId="27254"/>
    <cellStyle name="Normal 8 14 3 3 4 2 3" xfId="27255"/>
    <cellStyle name="Normal 8 14 3 3 4 3" xfId="27256"/>
    <cellStyle name="Normal 8 14 3 3 4 3 2" xfId="27257"/>
    <cellStyle name="Normal 8 14 3 3 4 4" xfId="27258"/>
    <cellStyle name="Normal 8 14 3 3 5" xfId="27259"/>
    <cellStyle name="Normal 8 14 3 3 5 2" xfId="27260"/>
    <cellStyle name="Normal 8 14 3 3 5 2 2" xfId="27261"/>
    <cellStyle name="Normal 8 14 3 3 5 2 2 2" xfId="27262"/>
    <cellStyle name="Normal 8 14 3 3 5 2 3" xfId="27263"/>
    <cellStyle name="Normal 8 14 3 3 5 3" xfId="27264"/>
    <cellStyle name="Normal 8 14 3 3 5 3 2" xfId="27265"/>
    <cellStyle name="Normal 8 14 3 3 5 4" xfId="27266"/>
    <cellStyle name="Normal 8 14 3 3 6" xfId="27267"/>
    <cellStyle name="Normal 8 14 3 3 6 2" xfId="27268"/>
    <cellStyle name="Normal 8 14 3 3 6 2 2" xfId="27269"/>
    <cellStyle name="Normal 8 14 3 3 6 2 2 2" xfId="27270"/>
    <cellStyle name="Normal 8 14 3 3 6 2 3" xfId="27271"/>
    <cellStyle name="Normal 8 14 3 3 6 3" xfId="27272"/>
    <cellStyle name="Normal 8 14 3 3 6 3 2" xfId="27273"/>
    <cellStyle name="Normal 8 14 3 3 6 4" xfId="27274"/>
    <cellStyle name="Normal 8 14 3 3 7" xfId="27275"/>
    <cellStyle name="Normal 8 14 3 3 7 2" xfId="27276"/>
    <cellStyle name="Normal 8 14 3 3 7 2 2" xfId="27277"/>
    <cellStyle name="Normal 8 14 3 3 7 3" xfId="27278"/>
    <cellStyle name="Normal 8 14 3 3 8" xfId="27279"/>
    <cellStyle name="Normal 8 14 3 3 8 2" xfId="27280"/>
    <cellStyle name="Normal 8 14 3 3 9" xfId="27281"/>
    <cellStyle name="Normal 8 14 3 4" xfId="27282"/>
    <cellStyle name="Normal 8 14 3 4 2" xfId="27283"/>
    <cellStyle name="Normal 8 14 3 4 2 2" xfId="27284"/>
    <cellStyle name="Normal 8 14 3 4 2 2 2" xfId="27285"/>
    <cellStyle name="Normal 8 14 3 4 2 2 2 2" xfId="27286"/>
    <cellStyle name="Normal 8 14 3 4 2 2 3" xfId="27287"/>
    <cellStyle name="Normal 8 14 3 4 2 3" xfId="27288"/>
    <cellStyle name="Normal 8 14 3 4 2 3 2" xfId="27289"/>
    <cellStyle name="Normal 8 14 3 4 2 4" xfId="27290"/>
    <cellStyle name="Normal 8 14 3 4 3" xfId="27291"/>
    <cellStyle name="Normal 8 14 3 4 3 2" xfId="27292"/>
    <cellStyle name="Normal 8 14 3 4 3 2 2" xfId="27293"/>
    <cellStyle name="Normal 8 14 3 4 3 2 2 2" xfId="27294"/>
    <cellStyle name="Normal 8 14 3 4 3 2 3" xfId="27295"/>
    <cellStyle name="Normal 8 14 3 4 3 3" xfId="27296"/>
    <cellStyle name="Normal 8 14 3 4 3 3 2" xfId="27297"/>
    <cellStyle name="Normal 8 14 3 4 3 4" xfId="27298"/>
    <cellStyle name="Normal 8 14 3 4 4" xfId="27299"/>
    <cellStyle name="Normal 8 14 3 4 4 2" xfId="27300"/>
    <cellStyle name="Normal 8 14 3 4 4 2 2" xfId="27301"/>
    <cellStyle name="Normal 8 14 3 4 4 2 2 2" xfId="27302"/>
    <cellStyle name="Normal 8 14 3 4 4 2 3" xfId="27303"/>
    <cellStyle name="Normal 8 14 3 4 4 3" xfId="27304"/>
    <cellStyle name="Normal 8 14 3 4 4 3 2" xfId="27305"/>
    <cellStyle name="Normal 8 14 3 4 4 4" xfId="27306"/>
    <cellStyle name="Normal 8 14 3 4 5" xfId="27307"/>
    <cellStyle name="Normal 8 14 3 4 5 2" xfId="27308"/>
    <cellStyle name="Normal 8 14 3 4 5 2 2" xfId="27309"/>
    <cellStyle name="Normal 8 14 3 4 5 2 2 2" xfId="27310"/>
    <cellStyle name="Normal 8 14 3 4 5 2 3" xfId="27311"/>
    <cellStyle name="Normal 8 14 3 4 5 3" xfId="27312"/>
    <cellStyle name="Normal 8 14 3 4 5 3 2" xfId="27313"/>
    <cellStyle name="Normal 8 14 3 4 5 4" xfId="27314"/>
    <cellStyle name="Normal 8 14 3 4 6" xfId="27315"/>
    <cellStyle name="Normal 8 14 3 4 6 2" xfId="27316"/>
    <cellStyle name="Normal 8 14 3 4 6 2 2" xfId="27317"/>
    <cellStyle name="Normal 8 14 3 4 6 2 2 2" xfId="27318"/>
    <cellStyle name="Normal 8 14 3 4 6 2 3" xfId="27319"/>
    <cellStyle name="Normal 8 14 3 4 6 3" xfId="27320"/>
    <cellStyle name="Normal 8 14 3 4 6 3 2" xfId="27321"/>
    <cellStyle name="Normal 8 14 3 4 6 4" xfId="27322"/>
    <cellStyle name="Normal 8 14 3 4 7" xfId="27323"/>
    <cellStyle name="Normal 8 14 3 4 7 2" xfId="27324"/>
    <cellStyle name="Normal 8 14 3 4 7 2 2" xfId="27325"/>
    <cellStyle name="Normal 8 14 3 4 7 3" xfId="27326"/>
    <cellStyle name="Normal 8 14 3 4 8" xfId="27327"/>
    <cellStyle name="Normal 8 14 3 4 8 2" xfId="27328"/>
    <cellStyle name="Normal 8 14 3 4 9" xfId="27329"/>
    <cellStyle name="Normal 8 14 3 5" xfId="27330"/>
    <cellStyle name="Normal 8 14 3 5 2" xfId="27331"/>
    <cellStyle name="Normal 8 14 3 5 2 2" xfId="27332"/>
    <cellStyle name="Normal 8 14 3 5 2 2 2" xfId="27333"/>
    <cellStyle name="Normal 8 14 3 5 2 3" xfId="27334"/>
    <cellStyle name="Normal 8 14 3 5 3" xfId="27335"/>
    <cellStyle name="Normal 8 14 3 5 3 2" xfId="27336"/>
    <cellStyle name="Normal 8 14 3 5 4" xfId="27337"/>
    <cellStyle name="Normal 8 14 3 6" xfId="27338"/>
    <cellStyle name="Normal 8 14 3 6 2" xfId="27339"/>
    <cellStyle name="Normal 8 14 3 6 2 2" xfId="27340"/>
    <cellStyle name="Normal 8 14 3 6 2 2 2" xfId="27341"/>
    <cellStyle name="Normal 8 14 3 6 2 3" xfId="27342"/>
    <cellStyle name="Normal 8 14 3 6 3" xfId="27343"/>
    <cellStyle name="Normal 8 14 3 6 3 2" xfId="27344"/>
    <cellStyle name="Normal 8 14 3 6 4" xfId="27345"/>
    <cellStyle name="Normal 8 14 3 7" xfId="27346"/>
    <cellStyle name="Normal 8 14 3 7 2" xfId="27347"/>
    <cellStyle name="Normal 8 14 3 7 2 2" xfId="27348"/>
    <cellStyle name="Normal 8 14 3 7 2 2 2" xfId="27349"/>
    <cellStyle name="Normal 8 14 3 7 2 3" xfId="27350"/>
    <cellStyle name="Normal 8 14 3 7 3" xfId="27351"/>
    <cellStyle name="Normal 8 14 3 7 3 2" xfId="27352"/>
    <cellStyle name="Normal 8 14 3 7 4" xfId="27353"/>
    <cellStyle name="Normal 8 14 3 8" xfId="27354"/>
    <cellStyle name="Normal 8 14 3 8 2" xfId="27355"/>
    <cellStyle name="Normal 8 14 3 8 2 2" xfId="27356"/>
    <cellStyle name="Normal 8 14 3 8 2 2 2" xfId="27357"/>
    <cellStyle name="Normal 8 14 3 8 2 3" xfId="27358"/>
    <cellStyle name="Normal 8 14 3 8 3" xfId="27359"/>
    <cellStyle name="Normal 8 14 3 8 3 2" xfId="27360"/>
    <cellStyle name="Normal 8 14 3 8 4" xfId="27361"/>
    <cellStyle name="Normal 8 14 3 9" xfId="27362"/>
    <cellStyle name="Normal 8 14 3 9 2" xfId="27363"/>
    <cellStyle name="Normal 8 14 3 9 2 2" xfId="27364"/>
    <cellStyle name="Normal 8 14 3 9 2 2 2" xfId="27365"/>
    <cellStyle name="Normal 8 14 3 9 2 3" xfId="27366"/>
    <cellStyle name="Normal 8 14 3 9 3" xfId="27367"/>
    <cellStyle name="Normal 8 14 3 9 3 2" xfId="27368"/>
    <cellStyle name="Normal 8 14 3 9 4" xfId="27369"/>
    <cellStyle name="Normal 8 14 4" xfId="27370"/>
    <cellStyle name="Normal 8 14 4 2" xfId="27371"/>
    <cellStyle name="Normal 8 14 4 2 2" xfId="27372"/>
    <cellStyle name="Normal 8 14 4 2 2 2" xfId="27373"/>
    <cellStyle name="Normal 8 14 4 2 2 2 2" xfId="27374"/>
    <cellStyle name="Normal 8 14 4 2 2 3" xfId="27375"/>
    <cellStyle name="Normal 8 14 4 2 3" xfId="27376"/>
    <cellStyle name="Normal 8 14 4 2 3 2" xfId="27377"/>
    <cellStyle name="Normal 8 14 4 2 4" xfId="27378"/>
    <cellStyle name="Normal 8 14 4 3" xfId="27379"/>
    <cellStyle name="Normal 8 14 4 3 2" xfId="27380"/>
    <cellStyle name="Normal 8 14 4 3 2 2" xfId="27381"/>
    <cellStyle name="Normal 8 14 4 3 2 2 2" xfId="27382"/>
    <cellStyle name="Normal 8 14 4 3 2 3" xfId="27383"/>
    <cellStyle name="Normal 8 14 4 3 3" xfId="27384"/>
    <cellStyle name="Normal 8 14 4 3 3 2" xfId="27385"/>
    <cellStyle name="Normal 8 14 4 3 4" xfId="27386"/>
    <cellStyle name="Normal 8 14 4 4" xfId="27387"/>
    <cellStyle name="Normal 8 14 4 4 2" xfId="27388"/>
    <cellStyle name="Normal 8 14 4 4 2 2" xfId="27389"/>
    <cellStyle name="Normal 8 14 4 4 2 2 2" xfId="27390"/>
    <cellStyle name="Normal 8 14 4 4 2 3" xfId="27391"/>
    <cellStyle name="Normal 8 14 4 4 3" xfId="27392"/>
    <cellStyle name="Normal 8 14 4 4 3 2" xfId="27393"/>
    <cellStyle name="Normal 8 14 4 4 4" xfId="27394"/>
    <cellStyle name="Normal 8 14 4 5" xfId="27395"/>
    <cellStyle name="Normal 8 14 4 5 2" xfId="27396"/>
    <cellStyle name="Normal 8 14 4 5 2 2" xfId="27397"/>
    <cellStyle name="Normal 8 14 4 5 2 2 2" xfId="27398"/>
    <cellStyle name="Normal 8 14 4 5 2 3" xfId="27399"/>
    <cellStyle name="Normal 8 14 4 5 3" xfId="27400"/>
    <cellStyle name="Normal 8 14 4 5 3 2" xfId="27401"/>
    <cellStyle name="Normal 8 14 4 5 4" xfId="27402"/>
    <cellStyle name="Normal 8 14 4 6" xfId="27403"/>
    <cellStyle name="Normal 8 14 4 6 2" xfId="27404"/>
    <cellStyle name="Normal 8 14 4 6 2 2" xfId="27405"/>
    <cellStyle name="Normal 8 14 4 6 2 2 2" xfId="27406"/>
    <cellStyle name="Normal 8 14 4 6 2 3" xfId="27407"/>
    <cellStyle name="Normal 8 14 4 6 3" xfId="27408"/>
    <cellStyle name="Normal 8 14 4 6 3 2" xfId="27409"/>
    <cellStyle name="Normal 8 14 4 6 4" xfId="27410"/>
    <cellStyle name="Normal 8 14 4 7" xfId="27411"/>
    <cellStyle name="Normal 8 14 4 7 2" xfId="27412"/>
    <cellStyle name="Normal 8 14 4 7 2 2" xfId="27413"/>
    <cellStyle name="Normal 8 14 4 7 3" xfId="27414"/>
    <cellStyle name="Normal 8 14 4 8" xfId="27415"/>
    <cellStyle name="Normal 8 14 4 8 2" xfId="27416"/>
    <cellStyle name="Normal 8 14 4 9" xfId="27417"/>
    <cellStyle name="Normal 8 14 5" xfId="27418"/>
    <cellStyle name="Normal 8 14 5 2" xfId="27419"/>
    <cellStyle name="Normal 8 14 5 2 2" xfId="27420"/>
    <cellStyle name="Normal 8 14 5 2 2 2" xfId="27421"/>
    <cellStyle name="Normal 8 14 5 2 2 2 2" xfId="27422"/>
    <cellStyle name="Normal 8 14 5 2 2 3" xfId="27423"/>
    <cellStyle name="Normal 8 14 5 2 3" xfId="27424"/>
    <cellStyle name="Normal 8 14 5 2 3 2" xfId="27425"/>
    <cellStyle name="Normal 8 14 5 2 4" xfId="27426"/>
    <cellStyle name="Normal 8 14 5 3" xfId="27427"/>
    <cellStyle name="Normal 8 14 5 3 2" xfId="27428"/>
    <cellStyle name="Normal 8 14 5 3 2 2" xfId="27429"/>
    <cellStyle name="Normal 8 14 5 3 2 2 2" xfId="27430"/>
    <cellStyle name="Normal 8 14 5 3 2 3" xfId="27431"/>
    <cellStyle name="Normal 8 14 5 3 3" xfId="27432"/>
    <cellStyle name="Normal 8 14 5 3 3 2" xfId="27433"/>
    <cellStyle name="Normal 8 14 5 3 4" xfId="27434"/>
    <cellStyle name="Normal 8 14 5 4" xfId="27435"/>
    <cellStyle name="Normal 8 14 5 4 2" xfId="27436"/>
    <cellStyle name="Normal 8 14 5 4 2 2" xfId="27437"/>
    <cellStyle name="Normal 8 14 5 4 2 2 2" xfId="27438"/>
    <cellStyle name="Normal 8 14 5 4 2 3" xfId="27439"/>
    <cellStyle name="Normal 8 14 5 4 3" xfId="27440"/>
    <cellStyle name="Normal 8 14 5 4 3 2" xfId="27441"/>
    <cellStyle name="Normal 8 14 5 4 4" xfId="27442"/>
    <cellStyle name="Normal 8 14 5 5" xfId="27443"/>
    <cellStyle name="Normal 8 14 5 5 2" xfId="27444"/>
    <cellStyle name="Normal 8 14 5 5 2 2" xfId="27445"/>
    <cellStyle name="Normal 8 14 5 5 2 2 2" xfId="27446"/>
    <cellStyle name="Normal 8 14 5 5 2 3" xfId="27447"/>
    <cellStyle name="Normal 8 14 5 5 3" xfId="27448"/>
    <cellStyle name="Normal 8 14 5 5 3 2" xfId="27449"/>
    <cellStyle name="Normal 8 14 5 5 4" xfId="27450"/>
    <cellStyle name="Normal 8 14 5 6" xfId="27451"/>
    <cellStyle name="Normal 8 14 5 6 2" xfId="27452"/>
    <cellStyle name="Normal 8 14 5 6 2 2" xfId="27453"/>
    <cellStyle name="Normal 8 14 5 6 2 2 2" xfId="27454"/>
    <cellStyle name="Normal 8 14 5 6 2 3" xfId="27455"/>
    <cellStyle name="Normal 8 14 5 6 3" xfId="27456"/>
    <cellStyle name="Normal 8 14 5 6 3 2" xfId="27457"/>
    <cellStyle name="Normal 8 14 5 6 4" xfId="27458"/>
    <cellStyle name="Normal 8 14 5 7" xfId="27459"/>
    <cellStyle name="Normal 8 14 5 7 2" xfId="27460"/>
    <cellStyle name="Normal 8 14 5 7 2 2" xfId="27461"/>
    <cellStyle name="Normal 8 14 5 7 3" xfId="27462"/>
    <cellStyle name="Normal 8 14 5 8" xfId="27463"/>
    <cellStyle name="Normal 8 14 5 8 2" xfId="27464"/>
    <cellStyle name="Normal 8 14 5 9" xfId="27465"/>
    <cellStyle name="Normal 8 14 6" xfId="27466"/>
    <cellStyle name="Normal 8 14 6 2" xfId="27467"/>
    <cellStyle name="Normal 8 14 6 2 2" xfId="27468"/>
    <cellStyle name="Normal 8 14 6 2 2 2" xfId="27469"/>
    <cellStyle name="Normal 8 14 6 2 2 2 2" xfId="27470"/>
    <cellStyle name="Normal 8 14 6 2 2 3" xfId="27471"/>
    <cellStyle name="Normal 8 14 6 2 3" xfId="27472"/>
    <cellStyle name="Normal 8 14 6 2 3 2" xfId="27473"/>
    <cellStyle name="Normal 8 14 6 2 4" xfId="27474"/>
    <cellStyle name="Normal 8 14 6 3" xfId="27475"/>
    <cellStyle name="Normal 8 14 6 3 2" xfId="27476"/>
    <cellStyle name="Normal 8 14 6 3 2 2" xfId="27477"/>
    <cellStyle name="Normal 8 14 6 3 2 2 2" xfId="27478"/>
    <cellStyle name="Normal 8 14 6 3 2 3" xfId="27479"/>
    <cellStyle name="Normal 8 14 6 3 3" xfId="27480"/>
    <cellStyle name="Normal 8 14 6 3 3 2" xfId="27481"/>
    <cellStyle name="Normal 8 14 6 3 4" xfId="27482"/>
    <cellStyle name="Normal 8 14 6 4" xfId="27483"/>
    <cellStyle name="Normal 8 14 6 4 2" xfId="27484"/>
    <cellStyle name="Normal 8 14 6 4 2 2" xfId="27485"/>
    <cellStyle name="Normal 8 14 6 4 2 2 2" xfId="27486"/>
    <cellStyle name="Normal 8 14 6 4 2 3" xfId="27487"/>
    <cellStyle name="Normal 8 14 6 4 3" xfId="27488"/>
    <cellStyle name="Normal 8 14 6 4 3 2" xfId="27489"/>
    <cellStyle name="Normal 8 14 6 4 4" xfId="27490"/>
    <cellStyle name="Normal 8 14 6 5" xfId="27491"/>
    <cellStyle name="Normal 8 14 6 5 2" xfId="27492"/>
    <cellStyle name="Normal 8 14 6 5 2 2" xfId="27493"/>
    <cellStyle name="Normal 8 14 6 5 2 2 2" xfId="27494"/>
    <cellStyle name="Normal 8 14 6 5 2 3" xfId="27495"/>
    <cellStyle name="Normal 8 14 6 5 3" xfId="27496"/>
    <cellStyle name="Normal 8 14 6 5 3 2" xfId="27497"/>
    <cellStyle name="Normal 8 14 6 5 4" xfId="27498"/>
    <cellStyle name="Normal 8 14 6 6" xfId="27499"/>
    <cellStyle name="Normal 8 14 6 6 2" xfId="27500"/>
    <cellStyle name="Normal 8 14 6 6 2 2" xfId="27501"/>
    <cellStyle name="Normal 8 14 6 6 2 2 2" xfId="27502"/>
    <cellStyle name="Normal 8 14 6 6 2 3" xfId="27503"/>
    <cellStyle name="Normal 8 14 6 6 3" xfId="27504"/>
    <cellStyle name="Normal 8 14 6 6 3 2" xfId="27505"/>
    <cellStyle name="Normal 8 14 6 6 4" xfId="27506"/>
    <cellStyle name="Normal 8 14 6 7" xfId="27507"/>
    <cellStyle name="Normal 8 14 6 7 2" xfId="27508"/>
    <cellStyle name="Normal 8 14 6 7 2 2" xfId="27509"/>
    <cellStyle name="Normal 8 14 6 7 3" xfId="27510"/>
    <cellStyle name="Normal 8 14 6 8" xfId="27511"/>
    <cellStyle name="Normal 8 14 6 8 2" xfId="27512"/>
    <cellStyle name="Normal 8 14 6 9" xfId="27513"/>
    <cellStyle name="Normal 8 14 7" xfId="27514"/>
    <cellStyle name="Normal 8 14 7 2" xfId="27515"/>
    <cellStyle name="Normal 8 14 7 2 2" xfId="27516"/>
    <cellStyle name="Normal 8 14 7 2 2 2" xfId="27517"/>
    <cellStyle name="Normal 8 14 7 2 3" xfId="27518"/>
    <cellStyle name="Normal 8 14 7 3" xfId="27519"/>
    <cellStyle name="Normal 8 14 7 3 2" xfId="27520"/>
    <cellStyle name="Normal 8 14 7 4" xfId="27521"/>
    <cellStyle name="Normal 8 14 8" xfId="27522"/>
    <cellStyle name="Normal 8 14 8 2" xfId="27523"/>
    <cellStyle name="Normal 8 14 8 2 2" xfId="27524"/>
    <cellStyle name="Normal 8 14 8 2 2 2" xfId="27525"/>
    <cellStyle name="Normal 8 14 8 2 3" xfId="27526"/>
    <cellStyle name="Normal 8 14 8 3" xfId="27527"/>
    <cellStyle name="Normal 8 14 8 3 2" xfId="27528"/>
    <cellStyle name="Normal 8 14 8 4" xfId="27529"/>
    <cellStyle name="Normal 8 14 9" xfId="27530"/>
    <cellStyle name="Normal 8 14 9 2" xfId="27531"/>
    <cellStyle name="Normal 8 14 9 2 2" xfId="27532"/>
    <cellStyle name="Normal 8 14 9 2 2 2" xfId="27533"/>
    <cellStyle name="Normal 8 14 9 2 3" xfId="27534"/>
    <cellStyle name="Normal 8 14 9 3" xfId="27535"/>
    <cellStyle name="Normal 8 14 9 3 2" xfId="27536"/>
    <cellStyle name="Normal 8 14 9 4" xfId="27537"/>
    <cellStyle name="Normal 8 15" xfId="27538"/>
    <cellStyle name="Normal 8 15 10" xfId="27539"/>
    <cellStyle name="Normal 8 15 10 2" xfId="27540"/>
    <cellStyle name="Normal 8 15 10 2 2" xfId="27541"/>
    <cellStyle name="Normal 8 15 10 2 2 2" xfId="27542"/>
    <cellStyle name="Normal 8 15 10 2 3" xfId="27543"/>
    <cellStyle name="Normal 8 15 10 3" xfId="27544"/>
    <cellStyle name="Normal 8 15 10 3 2" xfId="27545"/>
    <cellStyle name="Normal 8 15 10 4" xfId="27546"/>
    <cellStyle name="Normal 8 15 11" xfId="27547"/>
    <cellStyle name="Normal 8 15 11 2" xfId="27548"/>
    <cellStyle name="Normal 8 15 11 2 2" xfId="27549"/>
    <cellStyle name="Normal 8 15 11 2 2 2" xfId="27550"/>
    <cellStyle name="Normal 8 15 11 2 3" xfId="27551"/>
    <cellStyle name="Normal 8 15 11 3" xfId="27552"/>
    <cellStyle name="Normal 8 15 11 3 2" xfId="27553"/>
    <cellStyle name="Normal 8 15 11 4" xfId="27554"/>
    <cellStyle name="Normal 8 15 12" xfId="27555"/>
    <cellStyle name="Normal 8 15 12 2" xfId="27556"/>
    <cellStyle name="Normal 8 15 12 2 2" xfId="27557"/>
    <cellStyle name="Normal 8 15 12 3" xfId="27558"/>
    <cellStyle name="Normal 8 15 13" xfId="27559"/>
    <cellStyle name="Normal 8 15 13 2" xfId="27560"/>
    <cellStyle name="Normal 8 15 14" xfId="27561"/>
    <cellStyle name="Normal 8 15 2" xfId="27562"/>
    <cellStyle name="Normal 8 15 2 10" xfId="27563"/>
    <cellStyle name="Normal 8 15 2 10 2" xfId="27564"/>
    <cellStyle name="Normal 8 15 2 10 2 2" xfId="27565"/>
    <cellStyle name="Normal 8 15 2 10 3" xfId="27566"/>
    <cellStyle name="Normal 8 15 2 11" xfId="27567"/>
    <cellStyle name="Normal 8 15 2 11 2" xfId="27568"/>
    <cellStyle name="Normal 8 15 2 12" xfId="27569"/>
    <cellStyle name="Normal 8 15 2 2" xfId="27570"/>
    <cellStyle name="Normal 8 15 2 2 2" xfId="27571"/>
    <cellStyle name="Normal 8 15 2 2 2 2" xfId="27572"/>
    <cellStyle name="Normal 8 15 2 2 2 2 2" xfId="27573"/>
    <cellStyle name="Normal 8 15 2 2 2 2 2 2" xfId="27574"/>
    <cellStyle name="Normal 8 15 2 2 2 2 3" xfId="27575"/>
    <cellStyle name="Normal 8 15 2 2 2 3" xfId="27576"/>
    <cellStyle name="Normal 8 15 2 2 2 3 2" xfId="27577"/>
    <cellStyle name="Normal 8 15 2 2 2 4" xfId="27578"/>
    <cellStyle name="Normal 8 15 2 2 3" xfId="27579"/>
    <cellStyle name="Normal 8 15 2 2 3 2" xfId="27580"/>
    <cellStyle name="Normal 8 15 2 2 3 2 2" xfId="27581"/>
    <cellStyle name="Normal 8 15 2 2 3 2 2 2" xfId="27582"/>
    <cellStyle name="Normal 8 15 2 2 3 2 3" xfId="27583"/>
    <cellStyle name="Normal 8 15 2 2 3 3" xfId="27584"/>
    <cellStyle name="Normal 8 15 2 2 3 3 2" xfId="27585"/>
    <cellStyle name="Normal 8 15 2 2 3 4" xfId="27586"/>
    <cellStyle name="Normal 8 15 2 2 4" xfId="27587"/>
    <cellStyle name="Normal 8 15 2 2 4 2" xfId="27588"/>
    <cellStyle name="Normal 8 15 2 2 4 2 2" xfId="27589"/>
    <cellStyle name="Normal 8 15 2 2 4 2 2 2" xfId="27590"/>
    <cellStyle name="Normal 8 15 2 2 4 2 3" xfId="27591"/>
    <cellStyle name="Normal 8 15 2 2 4 3" xfId="27592"/>
    <cellStyle name="Normal 8 15 2 2 4 3 2" xfId="27593"/>
    <cellStyle name="Normal 8 15 2 2 4 4" xfId="27594"/>
    <cellStyle name="Normal 8 15 2 2 5" xfId="27595"/>
    <cellStyle name="Normal 8 15 2 2 5 2" xfId="27596"/>
    <cellStyle name="Normal 8 15 2 2 5 2 2" xfId="27597"/>
    <cellStyle name="Normal 8 15 2 2 5 2 2 2" xfId="27598"/>
    <cellStyle name="Normal 8 15 2 2 5 2 3" xfId="27599"/>
    <cellStyle name="Normal 8 15 2 2 5 3" xfId="27600"/>
    <cellStyle name="Normal 8 15 2 2 5 3 2" xfId="27601"/>
    <cellStyle name="Normal 8 15 2 2 5 4" xfId="27602"/>
    <cellStyle name="Normal 8 15 2 2 6" xfId="27603"/>
    <cellStyle name="Normal 8 15 2 2 6 2" xfId="27604"/>
    <cellStyle name="Normal 8 15 2 2 6 2 2" xfId="27605"/>
    <cellStyle name="Normal 8 15 2 2 6 2 2 2" xfId="27606"/>
    <cellStyle name="Normal 8 15 2 2 6 2 3" xfId="27607"/>
    <cellStyle name="Normal 8 15 2 2 6 3" xfId="27608"/>
    <cellStyle name="Normal 8 15 2 2 6 3 2" xfId="27609"/>
    <cellStyle name="Normal 8 15 2 2 6 4" xfId="27610"/>
    <cellStyle name="Normal 8 15 2 2 7" xfId="27611"/>
    <cellStyle name="Normal 8 15 2 2 7 2" xfId="27612"/>
    <cellStyle name="Normal 8 15 2 2 7 2 2" xfId="27613"/>
    <cellStyle name="Normal 8 15 2 2 7 3" xfId="27614"/>
    <cellStyle name="Normal 8 15 2 2 8" xfId="27615"/>
    <cellStyle name="Normal 8 15 2 2 8 2" xfId="27616"/>
    <cellStyle name="Normal 8 15 2 2 9" xfId="27617"/>
    <cellStyle name="Normal 8 15 2 3" xfId="27618"/>
    <cellStyle name="Normal 8 15 2 3 2" xfId="27619"/>
    <cellStyle name="Normal 8 15 2 3 2 2" xfId="27620"/>
    <cellStyle name="Normal 8 15 2 3 2 2 2" xfId="27621"/>
    <cellStyle name="Normal 8 15 2 3 2 2 2 2" xfId="27622"/>
    <cellStyle name="Normal 8 15 2 3 2 2 3" xfId="27623"/>
    <cellStyle name="Normal 8 15 2 3 2 3" xfId="27624"/>
    <cellStyle name="Normal 8 15 2 3 2 3 2" xfId="27625"/>
    <cellStyle name="Normal 8 15 2 3 2 4" xfId="27626"/>
    <cellStyle name="Normal 8 15 2 3 3" xfId="27627"/>
    <cellStyle name="Normal 8 15 2 3 3 2" xfId="27628"/>
    <cellStyle name="Normal 8 15 2 3 3 2 2" xfId="27629"/>
    <cellStyle name="Normal 8 15 2 3 3 2 2 2" xfId="27630"/>
    <cellStyle name="Normal 8 15 2 3 3 2 3" xfId="27631"/>
    <cellStyle name="Normal 8 15 2 3 3 3" xfId="27632"/>
    <cellStyle name="Normal 8 15 2 3 3 3 2" xfId="27633"/>
    <cellStyle name="Normal 8 15 2 3 3 4" xfId="27634"/>
    <cellStyle name="Normal 8 15 2 3 4" xfId="27635"/>
    <cellStyle name="Normal 8 15 2 3 4 2" xfId="27636"/>
    <cellStyle name="Normal 8 15 2 3 4 2 2" xfId="27637"/>
    <cellStyle name="Normal 8 15 2 3 4 2 2 2" xfId="27638"/>
    <cellStyle name="Normal 8 15 2 3 4 2 3" xfId="27639"/>
    <cellStyle name="Normal 8 15 2 3 4 3" xfId="27640"/>
    <cellStyle name="Normal 8 15 2 3 4 3 2" xfId="27641"/>
    <cellStyle name="Normal 8 15 2 3 4 4" xfId="27642"/>
    <cellStyle name="Normal 8 15 2 3 5" xfId="27643"/>
    <cellStyle name="Normal 8 15 2 3 5 2" xfId="27644"/>
    <cellStyle name="Normal 8 15 2 3 5 2 2" xfId="27645"/>
    <cellStyle name="Normal 8 15 2 3 5 2 2 2" xfId="27646"/>
    <cellStyle name="Normal 8 15 2 3 5 2 3" xfId="27647"/>
    <cellStyle name="Normal 8 15 2 3 5 3" xfId="27648"/>
    <cellStyle name="Normal 8 15 2 3 5 3 2" xfId="27649"/>
    <cellStyle name="Normal 8 15 2 3 5 4" xfId="27650"/>
    <cellStyle name="Normal 8 15 2 3 6" xfId="27651"/>
    <cellStyle name="Normal 8 15 2 3 6 2" xfId="27652"/>
    <cellStyle name="Normal 8 15 2 3 6 2 2" xfId="27653"/>
    <cellStyle name="Normal 8 15 2 3 6 2 2 2" xfId="27654"/>
    <cellStyle name="Normal 8 15 2 3 6 2 3" xfId="27655"/>
    <cellStyle name="Normal 8 15 2 3 6 3" xfId="27656"/>
    <cellStyle name="Normal 8 15 2 3 6 3 2" xfId="27657"/>
    <cellStyle name="Normal 8 15 2 3 6 4" xfId="27658"/>
    <cellStyle name="Normal 8 15 2 3 7" xfId="27659"/>
    <cellStyle name="Normal 8 15 2 3 7 2" xfId="27660"/>
    <cellStyle name="Normal 8 15 2 3 7 2 2" xfId="27661"/>
    <cellStyle name="Normal 8 15 2 3 7 3" xfId="27662"/>
    <cellStyle name="Normal 8 15 2 3 8" xfId="27663"/>
    <cellStyle name="Normal 8 15 2 3 8 2" xfId="27664"/>
    <cellStyle name="Normal 8 15 2 3 9" xfId="27665"/>
    <cellStyle name="Normal 8 15 2 4" xfId="27666"/>
    <cellStyle name="Normal 8 15 2 4 2" xfId="27667"/>
    <cellStyle name="Normal 8 15 2 4 2 2" xfId="27668"/>
    <cellStyle name="Normal 8 15 2 4 2 2 2" xfId="27669"/>
    <cellStyle name="Normal 8 15 2 4 2 2 2 2" xfId="27670"/>
    <cellStyle name="Normal 8 15 2 4 2 2 3" xfId="27671"/>
    <cellStyle name="Normal 8 15 2 4 2 3" xfId="27672"/>
    <cellStyle name="Normal 8 15 2 4 2 3 2" xfId="27673"/>
    <cellStyle name="Normal 8 15 2 4 2 4" xfId="27674"/>
    <cellStyle name="Normal 8 15 2 4 3" xfId="27675"/>
    <cellStyle name="Normal 8 15 2 4 3 2" xfId="27676"/>
    <cellStyle name="Normal 8 15 2 4 3 2 2" xfId="27677"/>
    <cellStyle name="Normal 8 15 2 4 3 2 2 2" xfId="27678"/>
    <cellStyle name="Normal 8 15 2 4 3 2 3" xfId="27679"/>
    <cellStyle name="Normal 8 15 2 4 3 3" xfId="27680"/>
    <cellStyle name="Normal 8 15 2 4 3 3 2" xfId="27681"/>
    <cellStyle name="Normal 8 15 2 4 3 4" xfId="27682"/>
    <cellStyle name="Normal 8 15 2 4 4" xfId="27683"/>
    <cellStyle name="Normal 8 15 2 4 4 2" xfId="27684"/>
    <cellStyle name="Normal 8 15 2 4 4 2 2" xfId="27685"/>
    <cellStyle name="Normal 8 15 2 4 4 2 2 2" xfId="27686"/>
    <cellStyle name="Normal 8 15 2 4 4 2 3" xfId="27687"/>
    <cellStyle name="Normal 8 15 2 4 4 3" xfId="27688"/>
    <cellStyle name="Normal 8 15 2 4 4 3 2" xfId="27689"/>
    <cellStyle name="Normal 8 15 2 4 4 4" xfId="27690"/>
    <cellStyle name="Normal 8 15 2 4 5" xfId="27691"/>
    <cellStyle name="Normal 8 15 2 4 5 2" xfId="27692"/>
    <cellStyle name="Normal 8 15 2 4 5 2 2" xfId="27693"/>
    <cellStyle name="Normal 8 15 2 4 5 2 2 2" xfId="27694"/>
    <cellStyle name="Normal 8 15 2 4 5 2 3" xfId="27695"/>
    <cellStyle name="Normal 8 15 2 4 5 3" xfId="27696"/>
    <cellStyle name="Normal 8 15 2 4 5 3 2" xfId="27697"/>
    <cellStyle name="Normal 8 15 2 4 5 4" xfId="27698"/>
    <cellStyle name="Normal 8 15 2 4 6" xfId="27699"/>
    <cellStyle name="Normal 8 15 2 4 6 2" xfId="27700"/>
    <cellStyle name="Normal 8 15 2 4 6 2 2" xfId="27701"/>
    <cellStyle name="Normal 8 15 2 4 6 2 2 2" xfId="27702"/>
    <cellStyle name="Normal 8 15 2 4 6 2 3" xfId="27703"/>
    <cellStyle name="Normal 8 15 2 4 6 3" xfId="27704"/>
    <cellStyle name="Normal 8 15 2 4 6 3 2" xfId="27705"/>
    <cellStyle name="Normal 8 15 2 4 6 4" xfId="27706"/>
    <cellStyle name="Normal 8 15 2 4 7" xfId="27707"/>
    <cellStyle name="Normal 8 15 2 4 7 2" xfId="27708"/>
    <cellStyle name="Normal 8 15 2 4 7 2 2" xfId="27709"/>
    <cellStyle name="Normal 8 15 2 4 7 3" xfId="27710"/>
    <cellStyle name="Normal 8 15 2 4 8" xfId="27711"/>
    <cellStyle name="Normal 8 15 2 4 8 2" xfId="27712"/>
    <cellStyle name="Normal 8 15 2 4 9" xfId="27713"/>
    <cellStyle name="Normal 8 15 2 5" xfId="27714"/>
    <cellStyle name="Normal 8 15 2 5 2" xfId="27715"/>
    <cellStyle name="Normal 8 15 2 5 2 2" xfId="27716"/>
    <cellStyle name="Normal 8 15 2 5 2 2 2" xfId="27717"/>
    <cellStyle name="Normal 8 15 2 5 2 3" xfId="27718"/>
    <cellStyle name="Normal 8 15 2 5 3" xfId="27719"/>
    <cellStyle name="Normal 8 15 2 5 3 2" xfId="27720"/>
    <cellStyle name="Normal 8 15 2 5 4" xfId="27721"/>
    <cellStyle name="Normal 8 15 2 6" xfId="27722"/>
    <cellStyle name="Normal 8 15 2 6 2" xfId="27723"/>
    <cellStyle name="Normal 8 15 2 6 2 2" xfId="27724"/>
    <cellStyle name="Normal 8 15 2 6 2 2 2" xfId="27725"/>
    <cellStyle name="Normal 8 15 2 6 2 3" xfId="27726"/>
    <cellStyle name="Normal 8 15 2 6 3" xfId="27727"/>
    <cellStyle name="Normal 8 15 2 6 3 2" xfId="27728"/>
    <cellStyle name="Normal 8 15 2 6 4" xfId="27729"/>
    <cellStyle name="Normal 8 15 2 7" xfId="27730"/>
    <cellStyle name="Normal 8 15 2 7 2" xfId="27731"/>
    <cellStyle name="Normal 8 15 2 7 2 2" xfId="27732"/>
    <cellStyle name="Normal 8 15 2 7 2 2 2" xfId="27733"/>
    <cellStyle name="Normal 8 15 2 7 2 3" xfId="27734"/>
    <cellStyle name="Normal 8 15 2 7 3" xfId="27735"/>
    <cellStyle name="Normal 8 15 2 7 3 2" xfId="27736"/>
    <cellStyle name="Normal 8 15 2 7 4" xfId="27737"/>
    <cellStyle name="Normal 8 15 2 8" xfId="27738"/>
    <cellStyle name="Normal 8 15 2 8 2" xfId="27739"/>
    <cellStyle name="Normal 8 15 2 8 2 2" xfId="27740"/>
    <cellStyle name="Normal 8 15 2 8 2 2 2" xfId="27741"/>
    <cellStyle name="Normal 8 15 2 8 2 3" xfId="27742"/>
    <cellStyle name="Normal 8 15 2 8 3" xfId="27743"/>
    <cellStyle name="Normal 8 15 2 8 3 2" xfId="27744"/>
    <cellStyle name="Normal 8 15 2 8 4" xfId="27745"/>
    <cellStyle name="Normal 8 15 2 9" xfId="27746"/>
    <cellStyle name="Normal 8 15 2 9 2" xfId="27747"/>
    <cellStyle name="Normal 8 15 2 9 2 2" xfId="27748"/>
    <cellStyle name="Normal 8 15 2 9 2 2 2" xfId="27749"/>
    <cellStyle name="Normal 8 15 2 9 2 3" xfId="27750"/>
    <cellStyle name="Normal 8 15 2 9 3" xfId="27751"/>
    <cellStyle name="Normal 8 15 2 9 3 2" xfId="27752"/>
    <cellStyle name="Normal 8 15 2 9 4" xfId="27753"/>
    <cellStyle name="Normal 8 15 3" xfId="27754"/>
    <cellStyle name="Normal 8 15 3 10" xfId="27755"/>
    <cellStyle name="Normal 8 15 3 10 2" xfId="27756"/>
    <cellStyle name="Normal 8 15 3 10 2 2" xfId="27757"/>
    <cellStyle name="Normal 8 15 3 10 3" xfId="27758"/>
    <cellStyle name="Normal 8 15 3 11" xfId="27759"/>
    <cellStyle name="Normal 8 15 3 11 2" xfId="27760"/>
    <cellStyle name="Normal 8 15 3 12" xfId="27761"/>
    <cellStyle name="Normal 8 15 3 2" xfId="27762"/>
    <cellStyle name="Normal 8 15 3 2 2" xfId="27763"/>
    <cellStyle name="Normal 8 15 3 2 2 2" xfId="27764"/>
    <cellStyle name="Normal 8 15 3 2 2 2 2" xfId="27765"/>
    <cellStyle name="Normal 8 15 3 2 2 2 2 2" xfId="27766"/>
    <cellStyle name="Normal 8 15 3 2 2 2 3" xfId="27767"/>
    <cellStyle name="Normal 8 15 3 2 2 3" xfId="27768"/>
    <cellStyle name="Normal 8 15 3 2 2 3 2" xfId="27769"/>
    <cellStyle name="Normal 8 15 3 2 2 4" xfId="27770"/>
    <cellStyle name="Normal 8 15 3 2 3" xfId="27771"/>
    <cellStyle name="Normal 8 15 3 2 3 2" xfId="27772"/>
    <cellStyle name="Normal 8 15 3 2 3 2 2" xfId="27773"/>
    <cellStyle name="Normal 8 15 3 2 3 2 2 2" xfId="27774"/>
    <cellStyle name="Normal 8 15 3 2 3 2 3" xfId="27775"/>
    <cellStyle name="Normal 8 15 3 2 3 3" xfId="27776"/>
    <cellStyle name="Normal 8 15 3 2 3 3 2" xfId="27777"/>
    <cellStyle name="Normal 8 15 3 2 3 4" xfId="27778"/>
    <cellStyle name="Normal 8 15 3 2 4" xfId="27779"/>
    <cellStyle name="Normal 8 15 3 2 4 2" xfId="27780"/>
    <cellStyle name="Normal 8 15 3 2 4 2 2" xfId="27781"/>
    <cellStyle name="Normal 8 15 3 2 4 2 2 2" xfId="27782"/>
    <cellStyle name="Normal 8 15 3 2 4 2 3" xfId="27783"/>
    <cellStyle name="Normal 8 15 3 2 4 3" xfId="27784"/>
    <cellStyle name="Normal 8 15 3 2 4 3 2" xfId="27785"/>
    <cellStyle name="Normal 8 15 3 2 4 4" xfId="27786"/>
    <cellStyle name="Normal 8 15 3 2 5" xfId="27787"/>
    <cellStyle name="Normal 8 15 3 2 5 2" xfId="27788"/>
    <cellStyle name="Normal 8 15 3 2 5 2 2" xfId="27789"/>
    <cellStyle name="Normal 8 15 3 2 5 2 2 2" xfId="27790"/>
    <cellStyle name="Normal 8 15 3 2 5 2 3" xfId="27791"/>
    <cellStyle name="Normal 8 15 3 2 5 3" xfId="27792"/>
    <cellStyle name="Normal 8 15 3 2 5 3 2" xfId="27793"/>
    <cellStyle name="Normal 8 15 3 2 5 4" xfId="27794"/>
    <cellStyle name="Normal 8 15 3 2 6" xfId="27795"/>
    <cellStyle name="Normal 8 15 3 2 6 2" xfId="27796"/>
    <cellStyle name="Normal 8 15 3 2 6 2 2" xfId="27797"/>
    <cellStyle name="Normal 8 15 3 2 6 2 2 2" xfId="27798"/>
    <cellStyle name="Normal 8 15 3 2 6 2 3" xfId="27799"/>
    <cellStyle name="Normal 8 15 3 2 6 3" xfId="27800"/>
    <cellStyle name="Normal 8 15 3 2 6 3 2" xfId="27801"/>
    <cellStyle name="Normal 8 15 3 2 6 4" xfId="27802"/>
    <cellStyle name="Normal 8 15 3 2 7" xfId="27803"/>
    <cellStyle name="Normal 8 15 3 2 7 2" xfId="27804"/>
    <cellStyle name="Normal 8 15 3 2 7 2 2" xfId="27805"/>
    <cellStyle name="Normal 8 15 3 2 7 3" xfId="27806"/>
    <cellStyle name="Normal 8 15 3 2 8" xfId="27807"/>
    <cellStyle name="Normal 8 15 3 2 8 2" xfId="27808"/>
    <cellStyle name="Normal 8 15 3 2 9" xfId="27809"/>
    <cellStyle name="Normal 8 15 3 3" xfId="27810"/>
    <cellStyle name="Normal 8 15 3 3 2" xfId="27811"/>
    <cellStyle name="Normal 8 15 3 3 2 2" xfId="27812"/>
    <cellStyle name="Normal 8 15 3 3 2 2 2" xfId="27813"/>
    <cellStyle name="Normal 8 15 3 3 2 2 2 2" xfId="27814"/>
    <cellStyle name="Normal 8 15 3 3 2 2 3" xfId="27815"/>
    <cellStyle name="Normal 8 15 3 3 2 3" xfId="27816"/>
    <cellStyle name="Normal 8 15 3 3 2 3 2" xfId="27817"/>
    <cellStyle name="Normal 8 15 3 3 2 4" xfId="27818"/>
    <cellStyle name="Normal 8 15 3 3 3" xfId="27819"/>
    <cellStyle name="Normal 8 15 3 3 3 2" xfId="27820"/>
    <cellStyle name="Normal 8 15 3 3 3 2 2" xfId="27821"/>
    <cellStyle name="Normal 8 15 3 3 3 2 2 2" xfId="27822"/>
    <cellStyle name="Normal 8 15 3 3 3 2 3" xfId="27823"/>
    <cellStyle name="Normal 8 15 3 3 3 3" xfId="27824"/>
    <cellStyle name="Normal 8 15 3 3 3 3 2" xfId="27825"/>
    <cellStyle name="Normal 8 15 3 3 3 4" xfId="27826"/>
    <cellStyle name="Normal 8 15 3 3 4" xfId="27827"/>
    <cellStyle name="Normal 8 15 3 3 4 2" xfId="27828"/>
    <cellStyle name="Normal 8 15 3 3 4 2 2" xfId="27829"/>
    <cellStyle name="Normal 8 15 3 3 4 2 2 2" xfId="27830"/>
    <cellStyle name="Normal 8 15 3 3 4 2 3" xfId="27831"/>
    <cellStyle name="Normal 8 15 3 3 4 3" xfId="27832"/>
    <cellStyle name="Normal 8 15 3 3 4 3 2" xfId="27833"/>
    <cellStyle name="Normal 8 15 3 3 4 4" xfId="27834"/>
    <cellStyle name="Normal 8 15 3 3 5" xfId="27835"/>
    <cellStyle name="Normal 8 15 3 3 5 2" xfId="27836"/>
    <cellStyle name="Normal 8 15 3 3 5 2 2" xfId="27837"/>
    <cellStyle name="Normal 8 15 3 3 5 2 2 2" xfId="27838"/>
    <cellStyle name="Normal 8 15 3 3 5 2 3" xfId="27839"/>
    <cellStyle name="Normal 8 15 3 3 5 3" xfId="27840"/>
    <cellStyle name="Normal 8 15 3 3 5 3 2" xfId="27841"/>
    <cellStyle name="Normal 8 15 3 3 5 4" xfId="27842"/>
    <cellStyle name="Normal 8 15 3 3 6" xfId="27843"/>
    <cellStyle name="Normal 8 15 3 3 6 2" xfId="27844"/>
    <cellStyle name="Normal 8 15 3 3 6 2 2" xfId="27845"/>
    <cellStyle name="Normal 8 15 3 3 6 2 2 2" xfId="27846"/>
    <cellStyle name="Normal 8 15 3 3 6 2 3" xfId="27847"/>
    <cellStyle name="Normal 8 15 3 3 6 3" xfId="27848"/>
    <cellStyle name="Normal 8 15 3 3 6 3 2" xfId="27849"/>
    <cellStyle name="Normal 8 15 3 3 6 4" xfId="27850"/>
    <cellStyle name="Normal 8 15 3 3 7" xfId="27851"/>
    <cellStyle name="Normal 8 15 3 3 7 2" xfId="27852"/>
    <cellStyle name="Normal 8 15 3 3 7 2 2" xfId="27853"/>
    <cellStyle name="Normal 8 15 3 3 7 3" xfId="27854"/>
    <cellStyle name="Normal 8 15 3 3 8" xfId="27855"/>
    <cellStyle name="Normal 8 15 3 3 8 2" xfId="27856"/>
    <cellStyle name="Normal 8 15 3 3 9" xfId="27857"/>
    <cellStyle name="Normal 8 15 3 4" xfId="27858"/>
    <cellStyle name="Normal 8 15 3 4 2" xfId="27859"/>
    <cellStyle name="Normal 8 15 3 4 2 2" xfId="27860"/>
    <cellStyle name="Normal 8 15 3 4 2 2 2" xfId="27861"/>
    <cellStyle name="Normal 8 15 3 4 2 2 2 2" xfId="27862"/>
    <cellStyle name="Normal 8 15 3 4 2 2 3" xfId="27863"/>
    <cellStyle name="Normal 8 15 3 4 2 3" xfId="27864"/>
    <cellStyle name="Normal 8 15 3 4 2 3 2" xfId="27865"/>
    <cellStyle name="Normal 8 15 3 4 2 4" xfId="27866"/>
    <cellStyle name="Normal 8 15 3 4 3" xfId="27867"/>
    <cellStyle name="Normal 8 15 3 4 3 2" xfId="27868"/>
    <cellStyle name="Normal 8 15 3 4 3 2 2" xfId="27869"/>
    <cellStyle name="Normal 8 15 3 4 3 2 2 2" xfId="27870"/>
    <cellStyle name="Normal 8 15 3 4 3 2 3" xfId="27871"/>
    <cellStyle name="Normal 8 15 3 4 3 3" xfId="27872"/>
    <cellStyle name="Normal 8 15 3 4 3 3 2" xfId="27873"/>
    <cellStyle name="Normal 8 15 3 4 3 4" xfId="27874"/>
    <cellStyle name="Normal 8 15 3 4 4" xfId="27875"/>
    <cellStyle name="Normal 8 15 3 4 4 2" xfId="27876"/>
    <cellStyle name="Normal 8 15 3 4 4 2 2" xfId="27877"/>
    <cellStyle name="Normal 8 15 3 4 4 2 2 2" xfId="27878"/>
    <cellStyle name="Normal 8 15 3 4 4 2 3" xfId="27879"/>
    <cellStyle name="Normal 8 15 3 4 4 3" xfId="27880"/>
    <cellStyle name="Normal 8 15 3 4 4 3 2" xfId="27881"/>
    <cellStyle name="Normal 8 15 3 4 4 4" xfId="27882"/>
    <cellStyle name="Normal 8 15 3 4 5" xfId="27883"/>
    <cellStyle name="Normal 8 15 3 4 5 2" xfId="27884"/>
    <cellStyle name="Normal 8 15 3 4 5 2 2" xfId="27885"/>
    <cellStyle name="Normal 8 15 3 4 5 2 2 2" xfId="27886"/>
    <cellStyle name="Normal 8 15 3 4 5 2 3" xfId="27887"/>
    <cellStyle name="Normal 8 15 3 4 5 3" xfId="27888"/>
    <cellStyle name="Normal 8 15 3 4 5 3 2" xfId="27889"/>
    <cellStyle name="Normal 8 15 3 4 5 4" xfId="27890"/>
    <cellStyle name="Normal 8 15 3 4 6" xfId="27891"/>
    <cellStyle name="Normal 8 15 3 4 6 2" xfId="27892"/>
    <cellStyle name="Normal 8 15 3 4 6 2 2" xfId="27893"/>
    <cellStyle name="Normal 8 15 3 4 6 2 2 2" xfId="27894"/>
    <cellStyle name="Normal 8 15 3 4 6 2 3" xfId="27895"/>
    <cellStyle name="Normal 8 15 3 4 6 3" xfId="27896"/>
    <cellStyle name="Normal 8 15 3 4 6 3 2" xfId="27897"/>
    <cellStyle name="Normal 8 15 3 4 6 4" xfId="27898"/>
    <cellStyle name="Normal 8 15 3 4 7" xfId="27899"/>
    <cellStyle name="Normal 8 15 3 4 7 2" xfId="27900"/>
    <cellStyle name="Normal 8 15 3 4 7 2 2" xfId="27901"/>
    <cellStyle name="Normal 8 15 3 4 7 3" xfId="27902"/>
    <cellStyle name="Normal 8 15 3 4 8" xfId="27903"/>
    <cellStyle name="Normal 8 15 3 4 8 2" xfId="27904"/>
    <cellStyle name="Normal 8 15 3 4 9" xfId="27905"/>
    <cellStyle name="Normal 8 15 3 5" xfId="27906"/>
    <cellStyle name="Normal 8 15 3 5 2" xfId="27907"/>
    <cellStyle name="Normal 8 15 3 5 2 2" xfId="27908"/>
    <cellStyle name="Normal 8 15 3 5 2 2 2" xfId="27909"/>
    <cellStyle name="Normal 8 15 3 5 2 3" xfId="27910"/>
    <cellStyle name="Normal 8 15 3 5 3" xfId="27911"/>
    <cellStyle name="Normal 8 15 3 5 3 2" xfId="27912"/>
    <cellStyle name="Normal 8 15 3 5 4" xfId="27913"/>
    <cellStyle name="Normal 8 15 3 6" xfId="27914"/>
    <cellStyle name="Normal 8 15 3 6 2" xfId="27915"/>
    <cellStyle name="Normal 8 15 3 6 2 2" xfId="27916"/>
    <cellStyle name="Normal 8 15 3 6 2 2 2" xfId="27917"/>
    <cellStyle name="Normal 8 15 3 6 2 3" xfId="27918"/>
    <cellStyle name="Normal 8 15 3 6 3" xfId="27919"/>
    <cellStyle name="Normal 8 15 3 6 3 2" xfId="27920"/>
    <cellStyle name="Normal 8 15 3 6 4" xfId="27921"/>
    <cellStyle name="Normal 8 15 3 7" xfId="27922"/>
    <cellStyle name="Normal 8 15 3 7 2" xfId="27923"/>
    <cellStyle name="Normal 8 15 3 7 2 2" xfId="27924"/>
    <cellStyle name="Normal 8 15 3 7 2 2 2" xfId="27925"/>
    <cellStyle name="Normal 8 15 3 7 2 3" xfId="27926"/>
    <cellStyle name="Normal 8 15 3 7 3" xfId="27927"/>
    <cellStyle name="Normal 8 15 3 7 3 2" xfId="27928"/>
    <cellStyle name="Normal 8 15 3 7 4" xfId="27929"/>
    <cellStyle name="Normal 8 15 3 8" xfId="27930"/>
    <cellStyle name="Normal 8 15 3 8 2" xfId="27931"/>
    <cellStyle name="Normal 8 15 3 8 2 2" xfId="27932"/>
    <cellStyle name="Normal 8 15 3 8 2 2 2" xfId="27933"/>
    <cellStyle name="Normal 8 15 3 8 2 3" xfId="27934"/>
    <cellStyle name="Normal 8 15 3 8 3" xfId="27935"/>
    <cellStyle name="Normal 8 15 3 8 3 2" xfId="27936"/>
    <cellStyle name="Normal 8 15 3 8 4" xfId="27937"/>
    <cellStyle name="Normal 8 15 3 9" xfId="27938"/>
    <cellStyle name="Normal 8 15 3 9 2" xfId="27939"/>
    <cellStyle name="Normal 8 15 3 9 2 2" xfId="27940"/>
    <cellStyle name="Normal 8 15 3 9 2 2 2" xfId="27941"/>
    <cellStyle name="Normal 8 15 3 9 2 3" xfId="27942"/>
    <cellStyle name="Normal 8 15 3 9 3" xfId="27943"/>
    <cellStyle name="Normal 8 15 3 9 3 2" xfId="27944"/>
    <cellStyle name="Normal 8 15 3 9 4" xfId="27945"/>
    <cellStyle name="Normal 8 15 4" xfId="27946"/>
    <cellStyle name="Normal 8 15 4 2" xfId="27947"/>
    <cellStyle name="Normal 8 15 4 2 2" xfId="27948"/>
    <cellStyle name="Normal 8 15 4 2 2 2" xfId="27949"/>
    <cellStyle name="Normal 8 15 4 2 2 2 2" xfId="27950"/>
    <cellStyle name="Normal 8 15 4 2 2 3" xfId="27951"/>
    <cellStyle name="Normal 8 15 4 2 3" xfId="27952"/>
    <cellStyle name="Normal 8 15 4 2 3 2" xfId="27953"/>
    <cellStyle name="Normal 8 15 4 2 4" xfId="27954"/>
    <cellStyle name="Normal 8 15 4 3" xfId="27955"/>
    <cellStyle name="Normal 8 15 4 3 2" xfId="27956"/>
    <cellStyle name="Normal 8 15 4 3 2 2" xfId="27957"/>
    <cellStyle name="Normal 8 15 4 3 2 2 2" xfId="27958"/>
    <cellStyle name="Normal 8 15 4 3 2 3" xfId="27959"/>
    <cellStyle name="Normal 8 15 4 3 3" xfId="27960"/>
    <cellStyle name="Normal 8 15 4 3 3 2" xfId="27961"/>
    <cellStyle name="Normal 8 15 4 3 4" xfId="27962"/>
    <cellStyle name="Normal 8 15 4 4" xfId="27963"/>
    <cellStyle name="Normal 8 15 4 4 2" xfId="27964"/>
    <cellStyle name="Normal 8 15 4 4 2 2" xfId="27965"/>
    <cellStyle name="Normal 8 15 4 4 2 2 2" xfId="27966"/>
    <cellStyle name="Normal 8 15 4 4 2 3" xfId="27967"/>
    <cellStyle name="Normal 8 15 4 4 3" xfId="27968"/>
    <cellStyle name="Normal 8 15 4 4 3 2" xfId="27969"/>
    <cellStyle name="Normal 8 15 4 4 4" xfId="27970"/>
    <cellStyle name="Normal 8 15 4 5" xfId="27971"/>
    <cellStyle name="Normal 8 15 4 5 2" xfId="27972"/>
    <cellStyle name="Normal 8 15 4 5 2 2" xfId="27973"/>
    <cellStyle name="Normal 8 15 4 5 2 2 2" xfId="27974"/>
    <cellStyle name="Normal 8 15 4 5 2 3" xfId="27975"/>
    <cellStyle name="Normal 8 15 4 5 3" xfId="27976"/>
    <cellStyle name="Normal 8 15 4 5 3 2" xfId="27977"/>
    <cellStyle name="Normal 8 15 4 5 4" xfId="27978"/>
    <cellStyle name="Normal 8 15 4 6" xfId="27979"/>
    <cellStyle name="Normal 8 15 4 6 2" xfId="27980"/>
    <cellStyle name="Normal 8 15 4 6 2 2" xfId="27981"/>
    <cellStyle name="Normal 8 15 4 6 2 2 2" xfId="27982"/>
    <cellStyle name="Normal 8 15 4 6 2 3" xfId="27983"/>
    <cellStyle name="Normal 8 15 4 6 3" xfId="27984"/>
    <cellStyle name="Normal 8 15 4 6 3 2" xfId="27985"/>
    <cellStyle name="Normal 8 15 4 6 4" xfId="27986"/>
    <cellStyle name="Normal 8 15 4 7" xfId="27987"/>
    <cellStyle name="Normal 8 15 4 7 2" xfId="27988"/>
    <cellStyle name="Normal 8 15 4 7 2 2" xfId="27989"/>
    <cellStyle name="Normal 8 15 4 7 3" xfId="27990"/>
    <cellStyle name="Normal 8 15 4 8" xfId="27991"/>
    <cellStyle name="Normal 8 15 4 8 2" xfId="27992"/>
    <cellStyle name="Normal 8 15 4 9" xfId="27993"/>
    <cellStyle name="Normal 8 15 5" xfId="27994"/>
    <cellStyle name="Normal 8 15 5 2" xfId="27995"/>
    <cellStyle name="Normal 8 15 5 2 2" xfId="27996"/>
    <cellStyle name="Normal 8 15 5 2 2 2" xfId="27997"/>
    <cellStyle name="Normal 8 15 5 2 2 2 2" xfId="27998"/>
    <cellStyle name="Normal 8 15 5 2 2 3" xfId="27999"/>
    <cellStyle name="Normal 8 15 5 2 3" xfId="28000"/>
    <cellStyle name="Normal 8 15 5 2 3 2" xfId="28001"/>
    <cellStyle name="Normal 8 15 5 2 4" xfId="28002"/>
    <cellStyle name="Normal 8 15 5 3" xfId="28003"/>
    <cellStyle name="Normal 8 15 5 3 2" xfId="28004"/>
    <cellStyle name="Normal 8 15 5 3 2 2" xfId="28005"/>
    <cellStyle name="Normal 8 15 5 3 2 2 2" xfId="28006"/>
    <cellStyle name="Normal 8 15 5 3 2 3" xfId="28007"/>
    <cellStyle name="Normal 8 15 5 3 3" xfId="28008"/>
    <cellStyle name="Normal 8 15 5 3 3 2" xfId="28009"/>
    <cellStyle name="Normal 8 15 5 3 4" xfId="28010"/>
    <cellStyle name="Normal 8 15 5 4" xfId="28011"/>
    <cellStyle name="Normal 8 15 5 4 2" xfId="28012"/>
    <cellStyle name="Normal 8 15 5 4 2 2" xfId="28013"/>
    <cellStyle name="Normal 8 15 5 4 2 2 2" xfId="28014"/>
    <cellStyle name="Normal 8 15 5 4 2 3" xfId="28015"/>
    <cellStyle name="Normal 8 15 5 4 3" xfId="28016"/>
    <cellStyle name="Normal 8 15 5 4 3 2" xfId="28017"/>
    <cellStyle name="Normal 8 15 5 4 4" xfId="28018"/>
    <cellStyle name="Normal 8 15 5 5" xfId="28019"/>
    <cellStyle name="Normal 8 15 5 5 2" xfId="28020"/>
    <cellStyle name="Normal 8 15 5 5 2 2" xfId="28021"/>
    <cellStyle name="Normal 8 15 5 5 2 2 2" xfId="28022"/>
    <cellStyle name="Normal 8 15 5 5 2 3" xfId="28023"/>
    <cellStyle name="Normal 8 15 5 5 3" xfId="28024"/>
    <cellStyle name="Normal 8 15 5 5 3 2" xfId="28025"/>
    <cellStyle name="Normal 8 15 5 5 4" xfId="28026"/>
    <cellStyle name="Normal 8 15 5 6" xfId="28027"/>
    <cellStyle name="Normal 8 15 5 6 2" xfId="28028"/>
    <cellStyle name="Normal 8 15 5 6 2 2" xfId="28029"/>
    <cellStyle name="Normal 8 15 5 6 2 2 2" xfId="28030"/>
    <cellStyle name="Normal 8 15 5 6 2 3" xfId="28031"/>
    <cellStyle name="Normal 8 15 5 6 3" xfId="28032"/>
    <cellStyle name="Normal 8 15 5 6 3 2" xfId="28033"/>
    <cellStyle name="Normal 8 15 5 6 4" xfId="28034"/>
    <cellStyle name="Normal 8 15 5 7" xfId="28035"/>
    <cellStyle name="Normal 8 15 5 7 2" xfId="28036"/>
    <cellStyle name="Normal 8 15 5 7 2 2" xfId="28037"/>
    <cellStyle name="Normal 8 15 5 7 3" xfId="28038"/>
    <cellStyle name="Normal 8 15 5 8" xfId="28039"/>
    <cellStyle name="Normal 8 15 5 8 2" xfId="28040"/>
    <cellStyle name="Normal 8 15 5 9" xfId="28041"/>
    <cellStyle name="Normal 8 15 6" xfId="28042"/>
    <cellStyle name="Normal 8 15 6 2" xfId="28043"/>
    <cellStyle name="Normal 8 15 6 2 2" xfId="28044"/>
    <cellStyle name="Normal 8 15 6 2 2 2" xfId="28045"/>
    <cellStyle name="Normal 8 15 6 2 2 2 2" xfId="28046"/>
    <cellStyle name="Normal 8 15 6 2 2 3" xfId="28047"/>
    <cellStyle name="Normal 8 15 6 2 3" xfId="28048"/>
    <cellStyle name="Normal 8 15 6 2 3 2" xfId="28049"/>
    <cellStyle name="Normal 8 15 6 2 4" xfId="28050"/>
    <cellStyle name="Normal 8 15 6 3" xfId="28051"/>
    <cellStyle name="Normal 8 15 6 3 2" xfId="28052"/>
    <cellStyle name="Normal 8 15 6 3 2 2" xfId="28053"/>
    <cellStyle name="Normal 8 15 6 3 2 2 2" xfId="28054"/>
    <cellStyle name="Normal 8 15 6 3 2 3" xfId="28055"/>
    <cellStyle name="Normal 8 15 6 3 3" xfId="28056"/>
    <cellStyle name="Normal 8 15 6 3 3 2" xfId="28057"/>
    <cellStyle name="Normal 8 15 6 3 4" xfId="28058"/>
    <cellStyle name="Normal 8 15 6 4" xfId="28059"/>
    <cellStyle name="Normal 8 15 6 4 2" xfId="28060"/>
    <cellStyle name="Normal 8 15 6 4 2 2" xfId="28061"/>
    <cellStyle name="Normal 8 15 6 4 2 2 2" xfId="28062"/>
    <cellStyle name="Normal 8 15 6 4 2 3" xfId="28063"/>
    <cellStyle name="Normal 8 15 6 4 3" xfId="28064"/>
    <cellStyle name="Normal 8 15 6 4 3 2" xfId="28065"/>
    <cellStyle name="Normal 8 15 6 4 4" xfId="28066"/>
    <cellStyle name="Normal 8 15 6 5" xfId="28067"/>
    <cellStyle name="Normal 8 15 6 5 2" xfId="28068"/>
    <cellStyle name="Normal 8 15 6 5 2 2" xfId="28069"/>
    <cellStyle name="Normal 8 15 6 5 2 2 2" xfId="28070"/>
    <cellStyle name="Normal 8 15 6 5 2 3" xfId="28071"/>
    <cellStyle name="Normal 8 15 6 5 3" xfId="28072"/>
    <cellStyle name="Normal 8 15 6 5 3 2" xfId="28073"/>
    <cellStyle name="Normal 8 15 6 5 4" xfId="28074"/>
    <cellStyle name="Normal 8 15 6 6" xfId="28075"/>
    <cellStyle name="Normal 8 15 6 6 2" xfId="28076"/>
    <cellStyle name="Normal 8 15 6 6 2 2" xfId="28077"/>
    <cellStyle name="Normal 8 15 6 6 2 2 2" xfId="28078"/>
    <cellStyle name="Normal 8 15 6 6 2 3" xfId="28079"/>
    <cellStyle name="Normal 8 15 6 6 3" xfId="28080"/>
    <cellStyle name="Normal 8 15 6 6 3 2" xfId="28081"/>
    <cellStyle name="Normal 8 15 6 6 4" xfId="28082"/>
    <cellStyle name="Normal 8 15 6 7" xfId="28083"/>
    <cellStyle name="Normal 8 15 6 7 2" xfId="28084"/>
    <cellStyle name="Normal 8 15 6 7 2 2" xfId="28085"/>
    <cellStyle name="Normal 8 15 6 7 3" xfId="28086"/>
    <cellStyle name="Normal 8 15 6 8" xfId="28087"/>
    <cellStyle name="Normal 8 15 6 8 2" xfId="28088"/>
    <cellStyle name="Normal 8 15 6 9" xfId="28089"/>
    <cellStyle name="Normal 8 15 7" xfId="28090"/>
    <cellStyle name="Normal 8 15 7 2" xfId="28091"/>
    <cellStyle name="Normal 8 15 7 2 2" xfId="28092"/>
    <cellStyle name="Normal 8 15 7 2 2 2" xfId="28093"/>
    <cellStyle name="Normal 8 15 7 2 3" xfId="28094"/>
    <cellStyle name="Normal 8 15 7 3" xfId="28095"/>
    <cellStyle name="Normal 8 15 7 3 2" xfId="28096"/>
    <cellStyle name="Normal 8 15 7 4" xfId="28097"/>
    <cellStyle name="Normal 8 15 8" xfId="28098"/>
    <cellStyle name="Normal 8 15 8 2" xfId="28099"/>
    <cellStyle name="Normal 8 15 8 2 2" xfId="28100"/>
    <cellStyle name="Normal 8 15 8 2 2 2" xfId="28101"/>
    <cellStyle name="Normal 8 15 8 2 3" xfId="28102"/>
    <cellStyle name="Normal 8 15 8 3" xfId="28103"/>
    <cellStyle name="Normal 8 15 8 3 2" xfId="28104"/>
    <cellStyle name="Normal 8 15 8 4" xfId="28105"/>
    <cellStyle name="Normal 8 15 9" xfId="28106"/>
    <cellStyle name="Normal 8 15 9 2" xfId="28107"/>
    <cellStyle name="Normal 8 15 9 2 2" xfId="28108"/>
    <cellStyle name="Normal 8 15 9 2 2 2" xfId="28109"/>
    <cellStyle name="Normal 8 15 9 2 3" xfId="28110"/>
    <cellStyle name="Normal 8 15 9 3" xfId="28111"/>
    <cellStyle name="Normal 8 15 9 3 2" xfId="28112"/>
    <cellStyle name="Normal 8 15 9 4" xfId="28113"/>
    <cellStyle name="Normal 8 16" xfId="28114"/>
    <cellStyle name="Normal 8 16 10" xfId="28115"/>
    <cellStyle name="Normal 8 16 10 2" xfId="28116"/>
    <cellStyle name="Normal 8 16 10 2 2" xfId="28117"/>
    <cellStyle name="Normal 8 16 10 2 2 2" xfId="28118"/>
    <cellStyle name="Normal 8 16 10 2 3" xfId="28119"/>
    <cellStyle name="Normal 8 16 10 3" xfId="28120"/>
    <cellStyle name="Normal 8 16 10 3 2" xfId="28121"/>
    <cellStyle name="Normal 8 16 10 4" xfId="28122"/>
    <cellStyle name="Normal 8 16 11" xfId="28123"/>
    <cellStyle name="Normal 8 16 11 2" xfId="28124"/>
    <cellStyle name="Normal 8 16 11 2 2" xfId="28125"/>
    <cellStyle name="Normal 8 16 11 2 2 2" xfId="28126"/>
    <cellStyle name="Normal 8 16 11 2 3" xfId="28127"/>
    <cellStyle name="Normal 8 16 11 3" xfId="28128"/>
    <cellStyle name="Normal 8 16 11 3 2" xfId="28129"/>
    <cellStyle name="Normal 8 16 11 4" xfId="28130"/>
    <cellStyle name="Normal 8 16 12" xfId="28131"/>
    <cellStyle name="Normal 8 16 12 2" xfId="28132"/>
    <cellStyle name="Normal 8 16 12 2 2" xfId="28133"/>
    <cellStyle name="Normal 8 16 12 3" xfId="28134"/>
    <cellStyle name="Normal 8 16 13" xfId="28135"/>
    <cellStyle name="Normal 8 16 13 2" xfId="28136"/>
    <cellStyle name="Normal 8 16 14" xfId="28137"/>
    <cellStyle name="Normal 8 16 2" xfId="28138"/>
    <cellStyle name="Normal 8 16 2 10" xfId="28139"/>
    <cellStyle name="Normal 8 16 2 10 2" xfId="28140"/>
    <cellStyle name="Normal 8 16 2 10 2 2" xfId="28141"/>
    <cellStyle name="Normal 8 16 2 10 3" xfId="28142"/>
    <cellStyle name="Normal 8 16 2 11" xfId="28143"/>
    <cellStyle name="Normal 8 16 2 11 2" xfId="28144"/>
    <cellStyle name="Normal 8 16 2 12" xfId="28145"/>
    <cellStyle name="Normal 8 16 2 2" xfId="28146"/>
    <cellStyle name="Normal 8 16 2 2 2" xfId="28147"/>
    <cellStyle name="Normal 8 16 2 2 2 2" xfId="28148"/>
    <cellStyle name="Normal 8 16 2 2 2 2 2" xfId="28149"/>
    <cellStyle name="Normal 8 16 2 2 2 2 2 2" xfId="28150"/>
    <cellStyle name="Normal 8 16 2 2 2 2 3" xfId="28151"/>
    <cellStyle name="Normal 8 16 2 2 2 3" xfId="28152"/>
    <cellStyle name="Normal 8 16 2 2 2 3 2" xfId="28153"/>
    <cellStyle name="Normal 8 16 2 2 2 4" xfId="28154"/>
    <cellStyle name="Normal 8 16 2 2 3" xfId="28155"/>
    <cellStyle name="Normal 8 16 2 2 3 2" xfId="28156"/>
    <cellStyle name="Normal 8 16 2 2 3 2 2" xfId="28157"/>
    <cellStyle name="Normal 8 16 2 2 3 2 2 2" xfId="28158"/>
    <cellStyle name="Normal 8 16 2 2 3 2 3" xfId="28159"/>
    <cellStyle name="Normal 8 16 2 2 3 3" xfId="28160"/>
    <cellStyle name="Normal 8 16 2 2 3 3 2" xfId="28161"/>
    <cellStyle name="Normal 8 16 2 2 3 4" xfId="28162"/>
    <cellStyle name="Normal 8 16 2 2 4" xfId="28163"/>
    <cellStyle name="Normal 8 16 2 2 4 2" xfId="28164"/>
    <cellStyle name="Normal 8 16 2 2 4 2 2" xfId="28165"/>
    <cellStyle name="Normal 8 16 2 2 4 2 2 2" xfId="28166"/>
    <cellStyle name="Normal 8 16 2 2 4 2 3" xfId="28167"/>
    <cellStyle name="Normal 8 16 2 2 4 3" xfId="28168"/>
    <cellStyle name="Normal 8 16 2 2 4 3 2" xfId="28169"/>
    <cellStyle name="Normal 8 16 2 2 4 4" xfId="28170"/>
    <cellStyle name="Normal 8 16 2 2 5" xfId="28171"/>
    <cellStyle name="Normal 8 16 2 2 5 2" xfId="28172"/>
    <cellStyle name="Normal 8 16 2 2 5 2 2" xfId="28173"/>
    <cellStyle name="Normal 8 16 2 2 5 2 2 2" xfId="28174"/>
    <cellStyle name="Normal 8 16 2 2 5 2 3" xfId="28175"/>
    <cellStyle name="Normal 8 16 2 2 5 3" xfId="28176"/>
    <cellStyle name="Normal 8 16 2 2 5 3 2" xfId="28177"/>
    <cellStyle name="Normal 8 16 2 2 5 4" xfId="28178"/>
    <cellStyle name="Normal 8 16 2 2 6" xfId="28179"/>
    <cellStyle name="Normal 8 16 2 2 6 2" xfId="28180"/>
    <cellStyle name="Normal 8 16 2 2 6 2 2" xfId="28181"/>
    <cellStyle name="Normal 8 16 2 2 6 2 2 2" xfId="28182"/>
    <cellStyle name="Normal 8 16 2 2 6 2 3" xfId="28183"/>
    <cellStyle name="Normal 8 16 2 2 6 3" xfId="28184"/>
    <cellStyle name="Normal 8 16 2 2 6 3 2" xfId="28185"/>
    <cellStyle name="Normal 8 16 2 2 6 4" xfId="28186"/>
    <cellStyle name="Normal 8 16 2 2 7" xfId="28187"/>
    <cellStyle name="Normal 8 16 2 2 7 2" xfId="28188"/>
    <cellStyle name="Normal 8 16 2 2 7 2 2" xfId="28189"/>
    <cellStyle name="Normal 8 16 2 2 7 3" xfId="28190"/>
    <cellStyle name="Normal 8 16 2 2 8" xfId="28191"/>
    <cellStyle name="Normal 8 16 2 2 8 2" xfId="28192"/>
    <cellStyle name="Normal 8 16 2 2 9" xfId="28193"/>
    <cellStyle name="Normal 8 16 2 3" xfId="28194"/>
    <cellStyle name="Normal 8 16 2 3 2" xfId="28195"/>
    <cellStyle name="Normal 8 16 2 3 2 2" xfId="28196"/>
    <cellStyle name="Normal 8 16 2 3 2 2 2" xfId="28197"/>
    <cellStyle name="Normal 8 16 2 3 2 2 2 2" xfId="28198"/>
    <cellStyle name="Normal 8 16 2 3 2 2 3" xfId="28199"/>
    <cellStyle name="Normal 8 16 2 3 2 3" xfId="28200"/>
    <cellStyle name="Normal 8 16 2 3 2 3 2" xfId="28201"/>
    <cellStyle name="Normal 8 16 2 3 2 4" xfId="28202"/>
    <cellStyle name="Normal 8 16 2 3 3" xfId="28203"/>
    <cellStyle name="Normal 8 16 2 3 3 2" xfId="28204"/>
    <cellStyle name="Normal 8 16 2 3 3 2 2" xfId="28205"/>
    <cellStyle name="Normal 8 16 2 3 3 2 2 2" xfId="28206"/>
    <cellStyle name="Normal 8 16 2 3 3 2 3" xfId="28207"/>
    <cellStyle name="Normal 8 16 2 3 3 3" xfId="28208"/>
    <cellStyle name="Normal 8 16 2 3 3 3 2" xfId="28209"/>
    <cellStyle name="Normal 8 16 2 3 3 4" xfId="28210"/>
    <cellStyle name="Normal 8 16 2 3 4" xfId="28211"/>
    <cellStyle name="Normal 8 16 2 3 4 2" xfId="28212"/>
    <cellStyle name="Normal 8 16 2 3 4 2 2" xfId="28213"/>
    <cellStyle name="Normal 8 16 2 3 4 2 2 2" xfId="28214"/>
    <cellStyle name="Normal 8 16 2 3 4 2 3" xfId="28215"/>
    <cellStyle name="Normal 8 16 2 3 4 3" xfId="28216"/>
    <cellStyle name="Normal 8 16 2 3 4 3 2" xfId="28217"/>
    <cellStyle name="Normal 8 16 2 3 4 4" xfId="28218"/>
    <cellStyle name="Normal 8 16 2 3 5" xfId="28219"/>
    <cellStyle name="Normal 8 16 2 3 5 2" xfId="28220"/>
    <cellStyle name="Normal 8 16 2 3 5 2 2" xfId="28221"/>
    <cellStyle name="Normal 8 16 2 3 5 2 2 2" xfId="28222"/>
    <cellStyle name="Normal 8 16 2 3 5 2 3" xfId="28223"/>
    <cellStyle name="Normal 8 16 2 3 5 3" xfId="28224"/>
    <cellStyle name="Normal 8 16 2 3 5 3 2" xfId="28225"/>
    <cellStyle name="Normal 8 16 2 3 5 4" xfId="28226"/>
    <cellStyle name="Normal 8 16 2 3 6" xfId="28227"/>
    <cellStyle name="Normal 8 16 2 3 6 2" xfId="28228"/>
    <cellStyle name="Normal 8 16 2 3 6 2 2" xfId="28229"/>
    <cellStyle name="Normal 8 16 2 3 6 2 2 2" xfId="28230"/>
    <cellStyle name="Normal 8 16 2 3 6 2 3" xfId="28231"/>
    <cellStyle name="Normal 8 16 2 3 6 3" xfId="28232"/>
    <cellStyle name="Normal 8 16 2 3 6 3 2" xfId="28233"/>
    <cellStyle name="Normal 8 16 2 3 6 4" xfId="28234"/>
    <cellStyle name="Normal 8 16 2 3 7" xfId="28235"/>
    <cellStyle name="Normal 8 16 2 3 7 2" xfId="28236"/>
    <cellStyle name="Normal 8 16 2 3 7 2 2" xfId="28237"/>
    <cellStyle name="Normal 8 16 2 3 7 3" xfId="28238"/>
    <cellStyle name="Normal 8 16 2 3 8" xfId="28239"/>
    <cellStyle name="Normal 8 16 2 3 8 2" xfId="28240"/>
    <cellStyle name="Normal 8 16 2 3 9" xfId="28241"/>
    <cellStyle name="Normal 8 16 2 4" xfId="28242"/>
    <cellStyle name="Normal 8 16 2 4 2" xfId="28243"/>
    <cellStyle name="Normal 8 16 2 4 2 2" xfId="28244"/>
    <cellStyle name="Normal 8 16 2 4 2 2 2" xfId="28245"/>
    <cellStyle name="Normal 8 16 2 4 2 2 2 2" xfId="28246"/>
    <cellStyle name="Normal 8 16 2 4 2 2 3" xfId="28247"/>
    <cellStyle name="Normal 8 16 2 4 2 3" xfId="28248"/>
    <cellStyle name="Normal 8 16 2 4 2 3 2" xfId="28249"/>
    <cellStyle name="Normal 8 16 2 4 2 4" xfId="28250"/>
    <cellStyle name="Normal 8 16 2 4 3" xfId="28251"/>
    <cellStyle name="Normal 8 16 2 4 3 2" xfId="28252"/>
    <cellStyle name="Normal 8 16 2 4 3 2 2" xfId="28253"/>
    <cellStyle name="Normal 8 16 2 4 3 2 2 2" xfId="28254"/>
    <cellStyle name="Normal 8 16 2 4 3 2 3" xfId="28255"/>
    <cellStyle name="Normal 8 16 2 4 3 3" xfId="28256"/>
    <cellStyle name="Normal 8 16 2 4 3 3 2" xfId="28257"/>
    <cellStyle name="Normal 8 16 2 4 3 4" xfId="28258"/>
    <cellStyle name="Normal 8 16 2 4 4" xfId="28259"/>
    <cellStyle name="Normal 8 16 2 4 4 2" xfId="28260"/>
    <cellStyle name="Normal 8 16 2 4 4 2 2" xfId="28261"/>
    <cellStyle name="Normal 8 16 2 4 4 2 2 2" xfId="28262"/>
    <cellStyle name="Normal 8 16 2 4 4 2 3" xfId="28263"/>
    <cellStyle name="Normal 8 16 2 4 4 3" xfId="28264"/>
    <cellStyle name="Normal 8 16 2 4 4 3 2" xfId="28265"/>
    <cellStyle name="Normal 8 16 2 4 4 4" xfId="28266"/>
    <cellStyle name="Normal 8 16 2 4 5" xfId="28267"/>
    <cellStyle name="Normal 8 16 2 4 5 2" xfId="28268"/>
    <cellStyle name="Normal 8 16 2 4 5 2 2" xfId="28269"/>
    <cellStyle name="Normal 8 16 2 4 5 2 2 2" xfId="28270"/>
    <cellStyle name="Normal 8 16 2 4 5 2 3" xfId="28271"/>
    <cellStyle name="Normal 8 16 2 4 5 3" xfId="28272"/>
    <cellStyle name="Normal 8 16 2 4 5 3 2" xfId="28273"/>
    <cellStyle name="Normal 8 16 2 4 5 4" xfId="28274"/>
    <cellStyle name="Normal 8 16 2 4 6" xfId="28275"/>
    <cellStyle name="Normal 8 16 2 4 6 2" xfId="28276"/>
    <cellStyle name="Normal 8 16 2 4 6 2 2" xfId="28277"/>
    <cellStyle name="Normal 8 16 2 4 6 2 2 2" xfId="28278"/>
    <cellStyle name="Normal 8 16 2 4 6 2 3" xfId="28279"/>
    <cellStyle name="Normal 8 16 2 4 6 3" xfId="28280"/>
    <cellStyle name="Normal 8 16 2 4 6 3 2" xfId="28281"/>
    <cellStyle name="Normal 8 16 2 4 6 4" xfId="28282"/>
    <cellStyle name="Normal 8 16 2 4 7" xfId="28283"/>
    <cellStyle name="Normal 8 16 2 4 7 2" xfId="28284"/>
    <cellStyle name="Normal 8 16 2 4 7 2 2" xfId="28285"/>
    <cellStyle name="Normal 8 16 2 4 7 3" xfId="28286"/>
    <cellStyle name="Normal 8 16 2 4 8" xfId="28287"/>
    <cellStyle name="Normal 8 16 2 4 8 2" xfId="28288"/>
    <cellStyle name="Normal 8 16 2 4 9" xfId="28289"/>
    <cellStyle name="Normal 8 16 2 5" xfId="28290"/>
    <cellStyle name="Normal 8 16 2 5 2" xfId="28291"/>
    <cellStyle name="Normal 8 16 2 5 2 2" xfId="28292"/>
    <cellStyle name="Normal 8 16 2 5 2 2 2" xfId="28293"/>
    <cellStyle name="Normal 8 16 2 5 2 3" xfId="28294"/>
    <cellStyle name="Normal 8 16 2 5 3" xfId="28295"/>
    <cellStyle name="Normal 8 16 2 5 3 2" xfId="28296"/>
    <cellStyle name="Normal 8 16 2 5 4" xfId="28297"/>
    <cellStyle name="Normal 8 16 2 6" xfId="28298"/>
    <cellStyle name="Normal 8 16 2 6 2" xfId="28299"/>
    <cellStyle name="Normal 8 16 2 6 2 2" xfId="28300"/>
    <cellStyle name="Normal 8 16 2 6 2 2 2" xfId="28301"/>
    <cellStyle name="Normal 8 16 2 6 2 3" xfId="28302"/>
    <cellStyle name="Normal 8 16 2 6 3" xfId="28303"/>
    <cellStyle name="Normal 8 16 2 6 3 2" xfId="28304"/>
    <cellStyle name="Normal 8 16 2 6 4" xfId="28305"/>
    <cellStyle name="Normal 8 16 2 7" xfId="28306"/>
    <cellStyle name="Normal 8 16 2 7 2" xfId="28307"/>
    <cellStyle name="Normal 8 16 2 7 2 2" xfId="28308"/>
    <cellStyle name="Normal 8 16 2 7 2 2 2" xfId="28309"/>
    <cellStyle name="Normal 8 16 2 7 2 3" xfId="28310"/>
    <cellStyle name="Normal 8 16 2 7 3" xfId="28311"/>
    <cellStyle name="Normal 8 16 2 7 3 2" xfId="28312"/>
    <cellStyle name="Normal 8 16 2 7 4" xfId="28313"/>
    <cellStyle name="Normal 8 16 2 8" xfId="28314"/>
    <cellStyle name="Normal 8 16 2 8 2" xfId="28315"/>
    <cellStyle name="Normal 8 16 2 8 2 2" xfId="28316"/>
    <cellStyle name="Normal 8 16 2 8 2 2 2" xfId="28317"/>
    <cellStyle name="Normal 8 16 2 8 2 3" xfId="28318"/>
    <cellStyle name="Normal 8 16 2 8 3" xfId="28319"/>
    <cellStyle name="Normal 8 16 2 8 3 2" xfId="28320"/>
    <cellStyle name="Normal 8 16 2 8 4" xfId="28321"/>
    <cellStyle name="Normal 8 16 2 9" xfId="28322"/>
    <cellStyle name="Normal 8 16 2 9 2" xfId="28323"/>
    <cellStyle name="Normal 8 16 2 9 2 2" xfId="28324"/>
    <cellStyle name="Normal 8 16 2 9 2 2 2" xfId="28325"/>
    <cellStyle name="Normal 8 16 2 9 2 3" xfId="28326"/>
    <cellStyle name="Normal 8 16 2 9 3" xfId="28327"/>
    <cellStyle name="Normal 8 16 2 9 3 2" xfId="28328"/>
    <cellStyle name="Normal 8 16 2 9 4" xfId="28329"/>
    <cellStyle name="Normal 8 16 3" xfId="28330"/>
    <cellStyle name="Normal 8 16 3 10" xfId="28331"/>
    <cellStyle name="Normal 8 16 3 10 2" xfId="28332"/>
    <cellStyle name="Normal 8 16 3 10 2 2" xfId="28333"/>
    <cellStyle name="Normal 8 16 3 10 3" xfId="28334"/>
    <cellStyle name="Normal 8 16 3 11" xfId="28335"/>
    <cellStyle name="Normal 8 16 3 11 2" xfId="28336"/>
    <cellStyle name="Normal 8 16 3 12" xfId="28337"/>
    <cellStyle name="Normal 8 16 3 2" xfId="28338"/>
    <cellStyle name="Normal 8 16 3 2 2" xfId="28339"/>
    <cellStyle name="Normal 8 16 3 2 2 2" xfId="28340"/>
    <cellStyle name="Normal 8 16 3 2 2 2 2" xfId="28341"/>
    <cellStyle name="Normal 8 16 3 2 2 2 2 2" xfId="28342"/>
    <cellStyle name="Normal 8 16 3 2 2 2 3" xfId="28343"/>
    <cellStyle name="Normal 8 16 3 2 2 3" xfId="28344"/>
    <cellStyle name="Normal 8 16 3 2 2 3 2" xfId="28345"/>
    <cellStyle name="Normal 8 16 3 2 2 4" xfId="28346"/>
    <cellStyle name="Normal 8 16 3 2 3" xfId="28347"/>
    <cellStyle name="Normal 8 16 3 2 3 2" xfId="28348"/>
    <cellStyle name="Normal 8 16 3 2 3 2 2" xfId="28349"/>
    <cellStyle name="Normal 8 16 3 2 3 2 2 2" xfId="28350"/>
    <cellStyle name="Normal 8 16 3 2 3 2 3" xfId="28351"/>
    <cellStyle name="Normal 8 16 3 2 3 3" xfId="28352"/>
    <cellStyle name="Normal 8 16 3 2 3 3 2" xfId="28353"/>
    <cellStyle name="Normal 8 16 3 2 3 4" xfId="28354"/>
    <cellStyle name="Normal 8 16 3 2 4" xfId="28355"/>
    <cellStyle name="Normal 8 16 3 2 4 2" xfId="28356"/>
    <cellStyle name="Normal 8 16 3 2 4 2 2" xfId="28357"/>
    <cellStyle name="Normal 8 16 3 2 4 2 2 2" xfId="28358"/>
    <cellStyle name="Normal 8 16 3 2 4 2 3" xfId="28359"/>
    <cellStyle name="Normal 8 16 3 2 4 3" xfId="28360"/>
    <cellStyle name="Normal 8 16 3 2 4 3 2" xfId="28361"/>
    <cellStyle name="Normal 8 16 3 2 4 4" xfId="28362"/>
    <cellStyle name="Normal 8 16 3 2 5" xfId="28363"/>
    <cellStyle name="Normal 8 16 3 2 5 2" xfId="28364"/>
    <cellStyle name="Normal 8 16 3 2 5 2 2" xfId="28365"/>
    <cellStyle name="Normal 8 16 3 2 5 2 2 2" xfId="28366"/>
    <cellStyle name="Normal 8 16 3 2 5 2 3" xfId="28367"/>
    <cellStyle name="Normal 8 16 3 2 5 3" xfId="28368"/>
    <cellStyle name="Normal 8 16 3 2 5 3 2" xfId="28369"/>
    <cellStyle name="Normal 8 16 3 2 5 4" xfId="28370"/>
    <cellStyle name="Normal 8 16 3 2 6" xfId="28371"/>
    <cellStyle name="Normal 8 16 3 2 6 2" xfId="28372"/>
    <cellStyle name="Normal 8 16 3 2 6 2 2" xfId="28373"/>
    <cellStyle name="Normal 8 16 3 2 6 2 2 2" xfId="28374"/>
    <cellStyle name="Normal 8 16 3 2 6 2 3" xfId="28375"/>
    <cellStyle name="Normal 8 16 3 2 6 3" xfId="28376"/>
    <cellStyle name="Normal 8 16 3 2 6 3 2" xfId="28377"/>
    <cellStyle name="Normal 8 16 3 2 6 4" xfId="28378"/>
    <cellStyle name="Normal 8 16 3 2 7" xfId="28379"/>
    <cellStyle name="Normal 8 16 3 2 7 2" xfId="28380"/>
    <cellStyle name="Normal 8 16 3 2 7 2 2" xfId="28381"/>
    <cellStyle name="Normal 8 16 3 2 7 3" xfId="28382"/>
    <cellStyle name="Normal 8 16 3 2 8" xfId="28383"/>
    <cellStyle name="Normal 8 16 3 2 8 2" xfId="28384"/>
    <cellStyle name="Normal 8 16 3 2 9" xfId="28385"/>
    <cellStyle name="Normal 8 16 3 3" xfId="28386"/>
    <cellStyle name="Normal 8 16 3 3 2" xfId="28387"/>
    <cellStyle name="Normal 8 16 3 3 2 2" xfId="28388"/>
    <cellStyle name="Normal 8 16 3 3 2 2 2" xfId="28389"/>
    <cellStyle name="Normal 8 16 3 3 2 2 2 2" xfId="28390"/>
    <cellStyle name="Normal 8 16 3 3 2 2 3" xfId="28391"/>
    <cellStyle name="Normal 8 16 3 3 2 3" xfId="28392"/>
    <cellStyle name="Normal 8 16 3 3 2 3 2" xfId="28393"/>
    <cellStyle name="Normal 8 16 3 3 2 4" xfId="28394"/>
    <cellStyle name="Normal 8 16 3 3 3" xfId="28395"/>
    <cellStyle name="Normal 8 16 3 3 3 2" xfId="28396"/>
    <cellStyle name="Normal 8 16 3 3 3 2 2" xfId="28397"/>
    <cellStyle name="Normal 8 16 3 3 3 2 2 2" xfId="28398"/>
    <cellStyle name="Normal 8 16 3 3 3 2 3" xfId="28399"/>
    <cellStyle name="Normal 8 16 3 3 3 3" xfId="28400"/>
    <cellStyle name="Normal 8 16 3 3 3 3 2" xfId="28401"/>
    <cellStyle name="Normal 8 16 3 3 3 4" xfId="28402"/>
    <cellStyle name="Normal 8 16 3 3 4" xfId="28403"/>
    <cellStyle name="Normal 8 16 3 3 4 2" xfId="28404"/>
    <cellStyle name="Normal 8 16 3 3 4 2 2" xfId="28405"/>
    <cellStyle name="Normal 8 16 3 3 4 2 2 2" xfId="28406"/>
    <cellStyle name="Normal 8 16 3 3 4 2 3" xfId="28407"/>
    <cellStyle name="Normal 8 16 3 3 4 3" xfId="28408"/>
    <cellStyle name="Normal 8 16 3 3 4 3 2" xfId="28409"/>
    <cellStyle name="Normal 8 16 3 3 4 4" xfId="28410"/>
    <cellStyle name="Normal 8 16 3 3 5" xfId="28411"/>
    <cellStyle name="Normal 8 16 3 3 5 2" xfId="28412"/>
    <cellStyle name="Normal 8 16 3 3 5 2 2" xfId="28413"/>
    <cellStyle name="Normal 8 16 3 3 5 2 2 2" xfId="28414"/>
    <cellStyle name="Normal 8 16 3 3 5 2 3" xfId="28415"/>
    <cellStyle name="Normal 8 16 3 3 5 3" xfId="28416"/>
    <cellStyle name="Normal 8 16 3 3 5 3 2" xfId="28417"/>
    <cellStyle name="Normal 8 16 3 3 5 4" xfId="28418"/>
    <cellStyle name="Normal 8 16 3 3 6" xfId="28419"/>
    <cellStyle name="Normal 8 16 3 3 6 2" xfId="28420"/>
    <cellStyle name="Normal 8 16 3 3 6 2 2" xfId="28421"/>
    <cellStyle name="Normal 8 16 3 3 6 2 2 2" xfId="28422"/>
    <cellStyle name="Normal 8 16 3 3 6 2 3" xfId="28423"/>
    <cellStyle name="Normal 8 16 3 3 6 3" xfId="28424"/>
    <cellStyle name="Normal 8 16 3 3 6 3 2" xfId="28425"/>
    <cellStyle name="Normal 8 16 3 3 6 4" xfId="28426"/>
    <cellStyle name="Normal 8 16 3 3 7" xfId="28427"/>
    <cellStyle name="Normal 8 16 3 3 7 2" xfId="28428"/>
    <cellStyle name="Normal 8 16 3 3 7 2 2" xfId="28429"/>
    <cellStyle name="Normal 8 16 3 3 7 3" xfId="28430"/>
    <cellStyle name="Normal 8 16 3 3 8" xfId="28431"/>
    <cellStyle name="Normal 8 16 3 3 8 2" xfId="28432"/>
    <cellStyle name="Normal 8 16 3 3 9" xfId="28433"/>
    <cellStyle name="Normal 8 16 3 4" xfId="28434"/>
    <cellStyle name="Normal 8 16 3 4 2" xfId="28435"/>
    <cellStyle name="Normal 8 16 3 4 2 2" xfId="28436"/>
    <cellStyle name="Normal 8 16 3 4 2 2 2" xfId="28437"/>
    <cellStyle name="Normal 8 16 3 4 2 2 2 2" xfId="28438"/>
    <cellStyle name="Normal 8 16 3 4 2 2 3" xfId="28439"/>
    <cellStyle name="Normal 8 16 3 4 2 3" xfId="28440"/>
    <cellStyle name="Normal 8 16 3 4 2 3 2" xfId="28441"/>
    <cellStyle name="Normal 8 16 3 4 2 4" xfId="28442"/>
    <cellStyle name="Normal 8 16 3 4 3" xfId="28443"/>
    <cellStyle name="Normal 8 16 3 4 3 2" xfId="28444"/>
    <cellStyle name="Normal 8 16 3 4 3 2 2" xfId="28445"/>
    <cellStyle name="Normal 8 16 3 4 3 2 2 2" xfId="28446"/>
    <cellStyle name="Normal 8 16 3 4 3 2 3" xfId="28447"/>
    <cellStyle name="Normal 8 16 3 4 3 3" xfId="28448"/>
    <cellStyle name="Normal 8 16 3 4 3 3 2" xfId="28449"/>
    <cellStyle name="Normal 8 16 3 4 3 4" xfId="28450"/>
    <cellStyle name="Normal 8 16 3 4 4" xfId="28451"/>
    <cellStyle name="Normal 8 16 3 4 4 2" xfId="28452"/>
    <cellStyle name="Normal 8 16 3 4 4 2 2" xfId="28453"/>
    <cellStyle name="Normal 8 16 3 4 4 2 2 2" xfId="28454"/>
    <cellStyle name="Normal 8 16 3 4 4 2 3" xfId="28455"/>
    <cellStyle name="Normal 8 16 3 4 4 3" xfId="28456"/>
    <cellStyle name="Normal 8 16 3 4 4 3 2" xfId="28457"/>
    <cellStyle name="Normal 8 16 3 4 4 4" xfId="28458"/>
    <cellStyle name="Normal 8 16 3 4 5" xfId="28459"/>
    <cellStyle name="Normal 8 16 3 4 5 2" xfId="28460"/>
    <cellStyle name="Normal 8 16 3 4 5 2 2" xfId="28461"/>
    <cellStyle name="Normal 8 16 3 4 5 2 2 2" xfId="28462"/>
    <cellStyle name="Normal 8 16 3 4 5 2 3" xfId="28463"/>
    <cellStyle name="Normal 8 16 3 4 5 3" xfId="28464"/>
    <cellStyle name="Normal 8 16 3 4 5 3 2" xfId="28465"/>
    <cellStyle name="Normal 8 16 3 4 5 4" xfId="28466"/>
    <cellStyle name="Normal 8 16 3 4 6" xfId="28467"/>
    <cellStyle name="Normal 8 16 3 4 6 2" xfId="28468"/>
    <cellStyle name="Normal 8 16 3 4 6 2 2" xfId="28469"/>
    <cellStyle name="Normal 8 16 3 4 6 2 2 2" xfId="28470"/>
    <cellStyle name="Normal 8 16 3 4 6 2 3" xfId="28471"/>
    <cellStyle name="Normal 8 16 3 4 6 3" xfId="28472"/>
    <cellStyle name="Normal 8 16 3 4 6 3 2" xfId="28473"/>
    <cellStyle name="Normal 8 16 3 4 6 4" xfId="28474"/>
    <cellStyle name="Normal 8 16 3 4 7" xfId="28475"/>
    <cellStyle name="Normal 8 16 3 4 7 2" xfId="28476"/>
    <cellStyle name="Normal 8 16 3 4 7 2 2" xfId="28477"/>
    <cellStyle name="Normal 8 16 3 4 7 3" xfId="28478"/>
    <cellStyle name="Normal 8 16 3 4 8" xfId="28479"/>
    <cellStyle name="Normal 8 16 3 4 8 2" xfId="28480"/>
    <cellStyle name="Normal 8 16 3 4 9" xfId="28481"/>
    <cellStyle name="Normal 8 16 3 5" xfId="28482"/>
    <cellStyle name="Normal 8 16 3 5 2" xfId="28483"/>
    <cellStyle name="Normal 8 16 3 5 2 2" xfId="28484"/>
    <cellStyle name="Normal 8 16 3 5 2 2 2" xfId="28485"/>
    <cellStyle name="Normal 8 16 3 5 2 3" xfId="28486"/>
    <cellStyle name="Normal 8 16 3 5 3" xfId="28487"/>
    <cellStyle name="Normal 8 16 3 5 3 2" xfId="28488"/>
    <cellStyle name="Normal 8 16 3 5 4" xfId="28489"/>
    <cellStyle name="Normal 8 16 3 6" xfId="28490"/>
    <cellStyle name="Normal 8 16 3 6 2" xfId="28491"/>
    <cellStyle name="Normal 8 16 3 6 2 2" xfId="28492"/>
    <cellStyle name="Normal 8 16 3 6 2 2 2" xfId="28493"/>
    <cellStyle name="Normal 8 16 3 6 2 3" xfId="28494"/>
    <cellStyle name="Normal 8 16 3 6 3" xfId="28495"/>
    <cellStyle name="Normal 8 16 3 6 3 2" xfId="28496"/>
    <cellStyle name="Normal 8 16 3 6 4" xfId="28497"/>
    <cellStyle name="Normal 8 16 3 7" xfId="28498"/>
    <cellStyle name="Normal 8 16 3 7 2" xfId="28499"/>
    <cellStyle name="Normal 8 16 3 7 2 2" xfId="28500"/>
    <cellStyle name="Normal 8 16 3 7 2 2 2" xfId="28501"/>
    <cellStyle name="Normal 8 16 3 7 2 3" xfId="28502"/>
    <cellStyle name="Normal 8 16 3 7 3" xfId="28503"/>
    <cellStyle name="Normal 8 16 3 7 3 2" xfId="28504"/>
    <cellStyle name="Normal 8 16 3 7 4" xfId="28505"/>
    <cellStyle name="Normal 8 16 3 8" xfId="28506"/>
    <cellStyle name="Normal 8 16 3 8 2" xfId="28507"/>
    <cellStyle name="Normal 8 16 3 8 2 2" xfId="28508"/>
    <cellStyle name="Normal 8 16 3 8 2 2 2" xfId="28509"/>
    <cellStyle name="Normal 8 16 3 8 2 3" xfId="28510"/>
    <cellStyle name="Normal 8 16 3 8 3" xfId="28511"/>
    <cellStyle name="Normal 8 16 3 8 3 2" xfId="28512"/>
    <cellStyle name="Normal 8 16 3 8 4" xfId="28513"/>
    <cellStyle name="Normal 8 16 3 9" xfId="28514"/>
    <cellStyle name="Normal 8 16 3 9 2" xfId="28515"/>
    <cellStyle name="Normal 8 16 3 9 2 2" xfId="28516"/>
    <cellStyle name="Normal 8 16 3 9 2 2 2" xfId="28517"/>
    <cellStyle name="Normal 8 16 3 9 2 3" xfId="28518"/>
    <cellStyle name="Normal 8 16 3 9 3" xfId="28519"/>
    <cellStyle name="Normal 8 16 3 9 3 2" xfId="28520"/>
    <cellStyle name="Normal 8 16 3 9 4" xfId="28521"/>
    <cellStyle name="Normal 8 16 4" xfId="28522"/>
    <cellStyle name="Normal 8 16 4 2" xfId="28523"/>
    <cellStyle name="Normal 8 16 4 2 2" xfId="28524"/>
    <cellStyle name="Normal 8 16 4 2 2 2" xfId="28525"/>
    <cellStyle name="Normal 8 16 4 2 2 2 2" xfId="28526"/>
    <cellStyle name="Normal 8 16 4 2 2 3" xfId="28527"/>
    <cellStyle name="Normal 8 16 4 2 3" xfId="28528"/>
    <cellStyle name="Normal 8 16 4 2 3 2" xfId="28529"/>
    <cellStyle name="Normal 8 16 4 2 4" xfId="28530"/>
    <cellStyle name="Normal 8 16 4 3" xfId="28531"/>
    <cellStyle name="Normal 8 16 4 3 2" xfId="28532"/>
    <cellStyle name="Normal 8 16 4 3 2 2" xfId="28533"/>
    <cellStyle name="Normal 8 16 4 3 2 2 2" xfId="28534"/>
    <cellStyle name="Normal 8 16 4 3 2 3" xfId="28535"/>
    <cellStyle name="Normal 8 16 4 3 3" xfId="28536"/>
    <cellStyle name="Normal 8 16 4 3 3 2" xfId="28537"/>
    <cellStyle name="Normal 8 16 4 3 4" xfId="28538"/>
    <cellStyle name="Normal 8 16 4 4" xfId="28539"/>
    <cellStyle name="Normal 8 16 4 4 2" xfId="28540"/>
    <cellStyle name="Normal 8 16 4 4 2 2" xfId="28541"/>
    <cellStyle name="Normal 8 16 4 4 2 2 2" xfId="28542"/>
    <cellStyle name="Normal 8 16 4 4 2 3" xfId="28543"/>
    <cellStyle name="Normal 8 16 4 4 3" xfId="28544"/>
    <cellStyle name="Normal 8 16 4 4 3 2" xfId="28545"/>
    <cellStyle name="Normal 8 16 4 4 4" xfId="28546"/>
    <cellStyle name="Normal 8 16 4 5" xfId="28547"/>
    <cellStyle name="Normal 8 16 4 5 2" xfId="28548"/>
    <cellStyle name="Normal 8 16 4 5 2 2" xfId="28549"/>
    <cellStyle name="Normal 8 16 4 5 2 2 2" xfId="28550"/>
    <cellStyle name="Normal 8 16 4 5 2 3" xfId="28551"/>
    <cellStyle name="Normal 8 16 4 5 3" xfId="28552"/>
    <cellStyle name="Normal 8 16 4 5 3 2" xfId="28553"/>
    <cellStyle name="Normal 8 16 4 5 4" xfId="28554"/>
    <cellStyle name="Normal 8 16 4 6" xfId="28555"/>
    <cellStyle name="Normal 8 16 4 6 2" xfId="28556"/>
    <cellStyle name="Normal 8 16 4 6 2 2" xfId="28557"/>
    <cellStyle name="Normal 8 16 4 6 2 2 2" xfId="28558"/>
    <cellStyle name="Normal 8 16 4 6 2 3" xfId="28559"/>
    <cellStyle name="Normal 8 16 4 6 3" xfId="28560"/>
    <cellStyle name="Normal 8 16 4 6 3 2" xfId="28561"/>
    <cellStyle name="Normal 8 16 4 6 4" xfId="28562"/>
    <cellStyle name="Normal 8 16 4 7" xfId="28563"/>
    <cellStyle name="Normal 8 16 4 7 2" xfId="28564"/>
    <cellStyle name="Normal 8 16 4 7 2 2" xfId="28565"/>
    <cellStyle name="Normal 8 16 4 7 3" xfId="28566"/>
    <cellStyle name="Normal 8 16 4 8" xfId="28567"/>
    <cellStyle name="Normal 8 16 4 8 2" xfId="28568"/>
    <cellStyle name="Normal 8 16 4 9" xfId="28569"/>
    <cellStyle name="Normal 8 16 5" xfId="28570"/>
    <cellStyle name="Normal 8 16 5 2" xfId="28571"/>
    <cellStyle name="Normal 8 16 5 2 2" xfId="28572"/>
    <cellStyle name="Normal 8 16 5 2 2 2" xfId="28573"/>
    <cellStyle name="Normal 8 16 5 2 2 2 2" xfId="28574"/>
    <cellStyle name="Normal 8 16 5 2 2 3" xfId="28575"/>
    <cellStyle name="Normal 8 16 5 2 3" xfId="28576"/>
    <cellStyle name="Normal 8 16 5 2 3 2" xfId="28577"/>
    <cellStyle name="Normal 8 16 5 2 4" xfId="28578"/>
    <cellStyle name="Normal 8 16 5 3" xfId="28579"/>
    <cellStyle name="Normal 8 16 5 3 2" xfId="28580"/>
    <cellStyle name="Normal 8 16 5 3 2 2" xfId="28581"/>
    <cellStyle name="Normal 8 16 5 3 2 2 2" xfId="28582"/>
    <cellStyle name="Normal 8 16 5 3 2 3" xfId="28583"/>
    <cellStyle name="Normal 8 16 5 3 3" xfId="28584"/>
    <cellStyle name="Normal 8 16 5 3 3 2" xfId="28585"/>
    <cellStyle name="Normal 8 16 5 3 4" xfId="28586"/>
    <cellStyle name="Normal 8 16 5 4" xfId="28587"/>
    <cellStyle name="Normal 8 16 5 4 2" xfId="28588"/>
    <cellStyle name="Normal 8 16 5 4 2 2" xfId="28589"/>
    <cellStyle name="Normal 8 16 5 4 2 2 2" xfId="28590"/>
    <cellStyle name="Normal 8 16 5 4 2 3" xfId="28591"/>
    <cellStyle name="Normal 8 16 5 4 3" xfId="28592"/>
    <cellStyle name="Normal 8 16 5 4 3 2" xfId="28593"/>
    <cellStyle name="Normal 8 16 5 4 4" xfId="28594"/>
    <cellStyle name="Normal 8 16 5 5" xfId="28595"/>
    <cellStyle name="Normal 8 16 5 5 2" xfId="28596"/>
    <cellStyle name="Normal 8 16 5 5 2 2" xfId="28597"/>
    <cellStyle name="Normal 8 16 5 5 2 2 2" xfId="28598"/>
    <cellStyle name="Normal 8 16 5 5 2 3" xfId="28599"/>
    <cellStyle name="Normal 8 16 5 5 3" xfId="28600"/>
    <cellStyle name="Normal 8 16 5 5 3 2" xfId="28601"/>
    <cellStyle name="Normal 8 16 5 5 4" xfId="28602"/>
    <cellStyle name="Normal 8 16 5 6" xfId="28603"/>
    <cellStyle name="Normal 8 16 5 6 2" xfId="28604"/>
    <cellStyle name="Normal 8 16 5 6 2 2" xfId="28605"/>
    <cellStyle name="Normal 8 16 5 6 2 2 2" xfId="28606"/>
    <cellStyle name="Normal 8 16 5 6 2 3" xfId="28607"/>
    <cellStyle name="Normal 8 16 5 6 3" xfId="28608"/>
    <cellStyle name="Normal 8 16 5 6 3 2" xfId="28609"/>
    <cellStyle name="Normal 8 16 5 6 4" xfId="28610"/>
    <cellStyle name="Normal 8 16 5 7" xfId="28611"/>
    <cellStyle name="Normal 8 16 5 7 2" xfId="28612"/>
    <cellStyle name="Normal 8 16 5 7 2 2" xfId="28613"/>
    <cellStyle name="Normal 8 16 5 7 3" xfId="28614"/>
    <cellStyle name="Normal 8 16 5 8" xfId="28615"/>
    <cellStyle name="Normal 8 16 5 8 2" xfId="28616"/>
    <cellStyle name="Normal 8 16 5 9" xfId="28617"/>
    <cellStyle name="Normal 8 16 6" xfId="28618"/>
    <cellStyle name="Normal 8 16 6 2" xfId="28619"/>
    <cellStyle name="Normal 8 16 6 2 2" xfId="28620"/>
    <cellStyle name="Normal 8 16 6 2 2 2" xfId="28621"/>
    <cellStyle name="Normal 8 16 6 2 2 2 2" xfId="28622"/>
    <cellStyle name="Normal 8 16 6 2 2 3" xfId="28623"/>
    <cellStyle name="Normal 8 16 6 2 3" xfId="28624"/>
    <cellStyle name="Normal 8 16 6 2 3 2" xfId="28625"/>
    <cellStyle name="Normal 8 16 6 2 4" xfId="28626"/>
    <cellStyle name="Normal 8 16 6 3" xfId="28627"/>
    <cellStyle name="Normal 8 16 6 3 2" xfId="28628"/>
    <cellStyle name="Normal 8 16 6 3 2 2" xfId="28629"/>
    <cellStyle name="Normal 8 16 6 3 2 2 2" xfId="28630"/>
    <cellStyle name="Normal 8 16 6 3 2 3" xfId="28631"/>
    <cellStyle name="Normal 8 16 6 3 3" xfId="28632"/>
    <cellStyle name="Normal 8 16 6 3 3 2" xfId="28633"/>
    <cellStyle name="Normal 8 16 6 3 4" xfId="28634"/>
    <cellStyle name="Normal 8 16 6 4" xfId="28635"/>
    <cellStyle name="Normal 8 16 6 4 2" xfId="28636"/>
    <cellStyle name="Normal 8 16 6 4 2 2" xfId="28637"/>
    <cellStyle name="Normal 8 16 6 4 2 2 2" xfId="28638"/>
    <cellStyle name="Normal 8 16 6 4 2 3" xfId="28639"/>
    <cellStyle name="Normal 8 16 6 4 3" xfId="28640"/>
    <cellStyle name="Normal 8 16 6 4 3 2" xfId="28641"/>
    <cellStyle name="Normal 8 16 6 4 4" xfId="28642"/>
    <cellStyle name="Normal 8 16 6 5" xfId="28643"/>
    <cellStyle name="Normal 8 16 6 5 2" xfId="28644"/>
    <cellStyle name="Normal 8 16 6 5 2 2" xfId="28645"/>
    <cellStyle name="Normal 8 16 6 5 2 2 2" xfId="28646"/>
    <cellStyle name="Normal 8 16 6 5 2 3" xfId="28647"/>
    <cellStyle name="Normal 8 16 6 5 3" xfId="28648"/>
    <cellStyle name="Normal 8 16 6 5 3 2" xfId="28649"/>
    <cellStyle name="Normal 8 16 6 5 4" xfId="28650"/>
    <cellStyle name="Normal 8 16 6 6" xfId="28651"/>
    <cellStyle name="Normal 8 16 6 6 2" xfId="28652"/>
    <cellStyle name="Normal 8 16 6 6 2 2" xfId="28653"/>
    <cellStyle name="Normal 8 16 6 6 2 2 2" xfId="28654"/>
    <cellStyle name="Normal 8 16 6 6 2 3" xfId="28655"/>
    <cellStyle name="Normal 8 16 6 6 3" xfId="28656"/>
    <cellStyle name="Normal 8 16 6 6 3 2" xfId="28657"/>
    <cellStyle name="Normal 8 16 6 6 4" xfId="28658"/>
    <cellStyle name="Normal 8 16 6 7" xfId="28659"/>
    <cellStyle name="Normal 8 16 6 7 2" xfId="28660"/>
    <cellStyle name="Normal 8 16 6 7 2 2" xfId="28661"/>
    <cellStyle name="Normal 8 16 6 7 3" xfId="28662"/>
    <cellStyle name="Normal 8 16 6 8" xfId="28663"/>
    <cellStyle name="Normal 8 16 6 8 2" xfId="28664"/>
    <cellStyle name="Normal 8 16 6 9" xfId="28665"/>
    <cellStyle name="Normal 8 16 7" xfId="28666"/>
    <cellStyle name="Normal 8 16 7 2" xfId="28667"/>
    <cellStyle name="Normal 8 16 7 2 2" xfId="28668"/>
    <cellStyle name="Normal 8 16 7 2 2 2" xfId="28669"/>
    <cellStyle name="Normal 8 16 7 2 3" xfId="28670"/>
    <cellStyle name="Normal 8 16 7 3" xfId="28671"/>
    <cellStyle name="Normal 8 16 7 3 2" xfId="28672"/>
    <cellStyle name="Normal 8 16 7 4" xfId="28673"/>
    <cellStyle name="Normal 8 16 8" xfId="28674"/>
    <cellStyle name="Normal 8 16 8 2" xfId="28675"/>
    <cellStyle name="Normal 8 16 8 2 2" xfId="28676"/>
    <cellStyle name="Normal 8 16 8 2 2 2" xfId="28677"/>
    <cellStyle name="Normal 8 16 8 2 3" xfId="28678"/>
    <cellStyle name="Normal 8 16 8 3" xfId="28679"/>
    <cellStyle name="Normal 8 16 8 3 2" xfId="28680"/>
    <cellStyle name="Normal 8 16 8 4" xfId="28681"/>
    <cellStyle name="Normal 8 16 9" xfId="28682"/>
    <cellStyle name="Normal 8 16 9 2" xfId="28683"/>
    <cellStyle name="Normal 8 16 9 2 2" xfId="28684"/>
    <cellStyle name="Normal 8 16 9 2 2 2" xfId="28685"/>
    <cellStyle name="Normal 8 16 9 2 3" xfId="28686"/>
    <cellStyle name="Normal 8 16 9 3" xfId="28687"/>
    <cellStyle name="Normal 8 16 9 3 2" xfId="28688"/>
    <cellStyle name="Normal 8 16 9 4" xfId="28689"/>
    <cellStyle name="Normal 8 17" xfId="28690"/>
    <cellStyle name="Normal 8 17 10" xfId="28691"/>
    <cellStyle name="Normal 8 17 10 2" xfId="28692"/>
    <cellStyle name="Normal 8 17 10 2 2" xfId="28693"/>
    <cellStyle name="Normal 8 17 10 2 2 2" xfId="28694"/>
    <cellStyle name="Normal 8 17 10 2 3" xfId="28695"/>
    <cellStyle name="Normal 8 17 10 3" xfId="28696"/>
    <cellStyle name="Normal 8 17 10 3 2" xfId="28697"/>
    <cellStyle name="Normal 8 17 10 4" xfId="28698"/>
    <cellStyle name="Normal 8 17 11" xfId="28699"/>
    <cellStyle name="Normal 8 17 11 2" xfId="28700"/>
    <cellStyle name="Normal 8 17 11 2 2" xfId="28701"/>
    <cellStyle name="Normal 8 17 11 2 2 2" xfId="28702"/>
    <cellStyle name="Normal 8 17 11 2 3" xfId="28703"/>
    <cellStyle name="Normal 8 17 11 3" xfId="28704"/>
    <cellStyle name="Normal 8 17 11 3 2" xfId="28705"/>
    <cellStyle name="Normal 8 17 11 4" xfId="28706"/>
    <cellStyle name="Normal 8 17 12" xfId="28707"/>
    <cellStyle name="Normal 8 17 12 2" xfId="28708"/>
    <cellStyle name="Normal 8 17 12 2 2" xfId="28709"/>
    <cellStyle name="Normal 8 17 12 3" xfId="28710"/>
    <cellStyle name="Normal 8 17 13" xfId="28711"/>
    <cellStyle name="Normal 8 17 13 2" xfId="28712"/>
    <cellStyle name="Normal 8 17 14" xfId="28713"/>
    <cellStyle name="Normal 8 17 2" xfId="28714"/>
    <cellStyle name="Normal 8 17 2 10" xfId="28715"/>
    <cellStyle name="Normal 8 17 2 10 2" xfId="28716"/>
    <cellStyle name="Normal 8 17 2 10 2 2" xfId="28717"/>
    <cellStyle name="Normal 8 17 2 10 3" xfId="28718"/>
    <cellStyle name="Normal 8 17 2 11" xfId="28719"/>
    <cellStyle name="Normal 8 17 2 11 2" xfId="28720"/>
    <cellStyle name="Normal 8 17 2 12" xfId="28721"/>
    <cellStyle name="Normal 8 17 2 2" xfId="28722"/>
    <cellStyle name="Normal 8 17 2 2 2" xfId="28723"/>
    <cellStyle name="Normal 8 17 2 2 2 2" xfId="28724"/>
    <cellStyle name="Normal 8 17 2 2 2 2 2" xfId="28725"/>
    <cellStyle name="Normal 8 17 2 2 2 2 2 2" xfId="28726"/>
    <cellStyle name="Normal 8 17 2 2 2 2 3" xfId="28727"/>
    <cellStyle name="Normal 8 17 2 2 2 3" xfId="28728"/>
    <cellStyle name="Normal 8 17 2 2 2 3 2" xfId="28729"/>
    <cellStyle name="Normal 8 17 2 2 2 4" xfId="28730"/>
    <cellStyle name="Normal 8 17 2 2 3" xfId="28731"/>
    <cellStyle name="Normal 8 17 2 2 3 2" xfId="28732"/>
    <cellStyle name="Normal 8 17 2 2 3 2 2" xfId="28733"/>
    <cellStyle name="Normal 8 17 2 2 3 2 2 2" xfId="28734"/>
    <cellStyle name="Normal 8 17 2 2 3 2 3" xfId="28735"/>
    <cellStyle name="Normal 8 17 2 2 3 3" xfId="28736"/>
    <cellStyle name="Normal 8 17 2 2 3 3 2" xfId="28737"/>
    <cellStyle name="Normal 8 17 2 2 3 4" xfId="28738"/>
    <cellStyle name="Normal 8 17 2 2 4" xfId="28739"/>
    <cellStyle name="Normal 8 17 2 2 4 2" xfId="28740"/>
    <cellStyle name="Normal 8 17 2 2 4 2 2" xfId="28741"/>
    <cellStyle name="Normal 8 17 2 2 4 2 2 2" xfId="28742"/>
    <cellStyle name="Normal 8 17 2 2 4 2 3" xfId="28743"/>
    <cellStyle name="Normal 8 17 2 2 4 3" xfId="28744"/>
    <cellStyle name="Normal 8 17 2 2 4 3 2" xfId="28745"/>
    <cellStyle name="Normal 8 17 2 2 4 4" xfId="28746"/>
    <cellStyle name="Normal 8 17 2 2 5" xfId="28747"/>
    <cellStyle name="Normal 8 17 2 2 5 2" xfId="28748"/>
    <cellStyle name="Normal 8 17 2 2 5 2 2" xfId="28749"/>
    <cellStyle name="Normal 8 17 2 2 5 2 2 2" xfId="28750"/>
    <cellStyle name="Normal 8 17 2 2 5 2 3" xfId="28751"/>
    <cellStyle name="Normal 8 17 2 2 5 3" xfId="28752"/>
    <cellStyle name="Normal 8 17 2 2 5 3 2" xfId="28753"/>
    <cellStyle name="Normal 8 17 2 2 5 4" xfId="28754"/>
    <cellStyle name="Normal 8 17 2 2 6" xfId="28755"/>
    <cellStyle name="Normal 8 17 2 2 6 2" xfId="28756"/>
    <cellStyle name="Normal 8 17 2 2 6 2 2" xfId="28757"/>
    <cellStyle name="Normal 8 17 2 2 6 2 2 2" xfId="28758"/>
    <cellStyle name="Normal 8 17 2 2 6 2 3" xfId="28759"/>
    <cellStyle name="Normal 8 17 2 2 6 3" xfId="28760"/>
    <cellStyle name="Normal 8 17 2 2 6 3 2" xfId="28761"/>
    <cellStyle name="Normal 8 17 2 2 6 4" xfId="28762"/>
    <cellStyle name="Normal 8 17 2 2 7" xfId="28763"/>
    <cellStyle name="Normal 8 17 2 2 7 2" xfId="28764"/>
    <cellStyle name="Normal 8 17 2 2 7 2 2" xfId="28765"/>
    <cellStyle name="Normal 8 17 2 2 7 3" xfId="28766"/>
    <cellStyle name="Normal 8 17 2 2 8" xfId="28767"/>
    <cellStyle name="Normal 8 17 2 2 8 2" xfId="28768"/>
    <cellStyle name="Normal 8 17 2 2 9" xfId="28769"/>
    <cellStyle name="Normal 8 17 2 3" xfId="28770"/>
    <cellStyle name="Normal 8 17 2 3 2" xfId="28771"/>
    <cellStyle name="Normal 8 17 2 3 2 2" xfId="28772"/>
    <cellStyle name="Normal 8 17 2 3 2 2 2" xfId="28773"/>
    <cellStyle name="Normal 8 17 2 3 2 2 2 2" xfId="28774"/>
    <cellStyle name="Normal 8 17 2 3 2 2 3" xfId="28775"/>
    <cellStyle name="Normal 8 17 2 3 2 3" xfId="28776"/>
    <cellStyle name="Normal 8 17 2 3 2 3 2" xfId="28777"/>
    <cellStyle name="Normal 8 17 2 3 2 4" xfId="28778"/>
    <cellStyle name="Normal 8 17 2 3 3" xfId="28779"/>
    <cellStyle name="Normal 8 17 2 3 3 2" xfId="28780"/>
    <cellStyle name="Normal 8 17 2 3 3 2 2" xfId="28781"/>
    <cellStyle name="Normal 8 17 2 3 3 2 2 2" xfId="28782"/>
    <cellStyle name="Normal 8 17 2 3 3 2 3" xfId="28783"/>
    <cellStyle name="Normal 8 17 2 3 3 3" xfId="28784"/>
    <cellStyle name="Normal 8 17 2 3 3 3 2" xfId="28785"/>
    <cellStyle name="Normal 8 17 2 3 3 4" xfId="28786"/>
    <cellStyle name="Normal 8 17 2 3 4" xfId="28787"/>
    <cellStyle name="Normal 8 17 2 3 4 2" xfId="28788"/>
    <cellStyle name="Normal 8 17 2 3 4 2 2" xfId="28789"/>
    <cellStyle name="Normal 8 17 2 3 4 2 2 2" xfId="28790"/>
    <cellStyle name="Normal 8 17 2 3 4 2 3" xfId="28791"/>
    <cellStyle name="Normal 8 17 2 3 4 3" xfId="28792"/>
    <cellStyle name="Normal 8 17 2 3 4 3 2" xfId="28793"/>
    <cellStyle name="Normal 8 17 2 3 4 4" xfId="28794"/>
    <cellStyle name="Normal 8 17 2 3 5" xfId="28795"/>
    <cellStyle name="Normal 8 17 2 3 5 2" xfId="28796"/>
    <cellStyle name="Normal 8 17 2 3 5 2 2" xfId="28797"/>
    <cellStyle name="Normal 8 17 2 3 5 2 2 2" xfId="28798"/>
    <cellStyle name="Normal 8 17 2 3 5 2 3" xfId="28799"/>
    <cellStyle name="Normal 8 17 2 3 5 3" xfId="28800"/>
    <cellStyle name="Normal 8 17 2 3 5 3 2" xfId="28801"/>
    <cellStyle name="Normal 8 17 2 3 5 4" xfId="28802"/>
    <cellStyle name="Normal 8 17 2 3 6" xfId="28803"/>
    <cellStyle name="Normal 8 17 2 3 6 2" xfId="28804"/>
    <cellStyle name="Normal 8 17 2 3 6 2 2" xfId="28805"/>
    <cellStyle name="Normal 8 17 2 3 6 2 2 2" xfId="28806"/>
    <cellStyle name="Normal 8 17 2 3 6 2 3" xfId="28807"/>
    <cellStyle name="Normal 8 17 2 3 6 3" xfId="28808"/>
    <cellStyle name="Normal 8 17 2 3 6 3 2" xfId="28809"/>
    <cellStyle name="Normal 8 17 2 3 6 4" xfId="28810"/>
    <cellStyle name="Normal 8 17 2 3 7" xfId="28811"/>
    <cellStyle name="Normal 8 17 2 3 7 2" xfId="28812"/>
    <cellStyle name="Normal 8 17 2 3 7 2 2" xfId="28813"/>
    <cellStyle name="Normal 8 17 2 3 7 3" xfId="28814"/>
    <cellStyle name="Normal 8 17 2 3 8" xfId="28815"/>
    <cellStyle name="Normal 8 17 2 3 8 2" xfId="28816"/>
    <cellStyle name="Normal 8 17 2 3 9" xfId="28817"/>
    <cellStyle name="Normal 8 17 2 4" xfId="28818"/>
    <cellStyle name="Normal 8 17 2 4 2" xfId="28819"/>
    <cellStyle name="Normal 8 17 2 4 2 2" xfId="28820"/>
    <cellStyle name="Normal 8 17 2 4 2 2 2" xfId="28821"/>
    <cellStyle name="Normal 8 17 2 4 2 2 2 2" xfId="28822"/>
    <cellStyle name="Normal 8 17 2 4 2 2 3" xfId="28823"/>
    <cellStyle name="Normal 8 17 2 4 2 3" xfId="28824"/>
    <cellStyle name="Normal 8 17 2 4 2 3 2" xfId="28825"/>
    <cellStyle name="Normal 8 17 2 4 2 4" xfId="28826"/>
    <cellStyle name="Normal 8 17 2 4 3" xfId="28827"/>
    <cellStyle name="Normal 8 17 2 4 3 2" xfId="28828"/>
    <cellStyle name="Normal 8 17 2 4 3 2 2" xfId="28829"/>
    <cellStyle name="Normal 8 17 2 4 3 2 2 2" xfId="28830"/>
    <cellStyle name="Normal 8 17 2 4 3 2 3" xfId="28831"/>
    <cellStyle name="Normal 8 17 2 4 3 3" xfId="28832"/>
    <cellStyle name="Normal 8 17 2 4 3 3 2" xfId="28833"/>
    <cellStyle name="Normal 8 17 2 4 3 4" xfId="28834"/>
    <cellStyle name="Normal 8 17 2 4 4" xfId="28835"/>
    <cellStyle name="Normal 8 17 2 4 4 2" xfId="28836"/>
    <cellStyle name="Normal 8 17 2 4 4 2 2" xfId="28837"/>
    <cellStyle name="Normal 8 17 2 4 4 2 2 2" xfId="28838"/>
    <cellStyle name="Normal 8 17 2 4 4 2 3" xfId="28839"/>
    <cellStyle name="Normal 8 17 2 4 4 3" xfId="28840"/>
    <cellStyle name="Normal 8 17 2 4 4 3 2" xfId="28841"/>
    <cellStyle name="Normal 8 17 2 4 4 4" xfId="28842"/>
    <cellStyle name="Normal 8 17 2 4 5" xfId="28843"/>
    <cellStyle name="Normal 8 17 2 4 5 2" xfId="28844"/>
    <cellStyle name="Normal 8 17 2 4 5 2 2" xfId="28845"/>
    <cellStyle name="Normal 8 17 2 4 5 2 2 2" xfId="28846"/>
    <cellStyle name="Normal 8 17 2 4 5 2 3" xfId="28847"/>
    <cellStyle name="Normal 8 17 2 4 5 3" xfId="28848"/>
    <cellStyle name="Normal 8 17 2 4 5 3 2" xfId="28849"/>
    <cellStyle name="Normal 8 17 2 4 5 4" xfId="28850"/>
    <cellStyle name="Normal 8 17 2 4 6" xfId="28851"/>
    <cellStyle name="Normal 8 17 2 4 6 2" xfId="28852"/>
    <cellStyle name="Normal 8 17 2 4 6 2 2" xfId="28853"/>
    <cellStyle name="Normal 8 17 2 4 6 2 2 2" xfId="28854"/>
    <cellStyle name="Normal 8 17 2 4 6 2 3" xfId="28855"/>
    <cellStyle name="Normal 8 17 2 4 6 3" xfId="28856"/>
    <cellStyle name="Normal 8 17 2 4 6 3 2" xfId="28857"/>
    <cellStyle name="Normal 8 17 2 4 6 4" xfId="28858"/>
    <cellStyle name="Normal 8 17 2 4 7" xfId="28859"/>
    <cellStyle name="Normal 8 17 2 4 7 2" xfId="28860"/>
    <cellStyle name="Normal 8 17 2 4 7 2 2" xfId="28861"/>
    <cellStyle name="Normal 8 17 2 4 7 3" xfId="28862"/>
    <cellStyle name="Normal 8 17 2 4 8" xfId="28863"/>
    <cellStyle name="Normal 8 17 2 4 8 2" xfId="28864"/>
    <cellStyle name="Normal 8 17 2 4 9" xfId="28865"/>
    <cellStyle name="Normal 8 17 2 5" xfId="28866"/>
    <cellStyle name="Normal 8 17 2 5 2" xfId="28867"/>
    <cellStyle name="Normal 8 17 2 5 2 2" xfId="28868"/>
    <cellStyle name="Normal 8 17 2 5 2 2 2" xfId="28869"/>
    <cellStyle name="Normal 8 17 2 5 2 3" xfId="28870"/>
    <cellStyle name="Normal 8 17 2 5 3" xfId="28871"/>
    <cellStyle name="Normal 8 17 2 5 3 2" xfId="28872"/>
    <cellStyle name="Normal 8 17 2 5 4" xfId="28873"/>
    <cellStyle name="Normal 8 17 2 6" xfId="28874"/>
    <cellStyle name="Normal 8 17 2 6 2" xfId="28875"/>
    <cellStyle name="Normal 8 17 2 6 2 2" xfId="28876"/>
    <cellStyle name="Normal 8 17 2 6 2 2 2" xfId="28877"/>
    <cellStyle name="Normal 8 17 2 6 2 3" xfId="28878"/>
    <cellStyle name="Normal 8 17 2 6 3" xfId="28879"/>
    <cellStyle name="Normal 8 17 2 6 3 2" xfId="28880"/>
    <cellStyle name="Normal 8 17 2 6 4" xfId="28881"/>
    <cellStyle name="Normal 8 17 2 7" xfId="28882"/>
    <cellStyle name="Normal 8 17 2 7 2" xfId="28883"/>
    <cellStyle name="Normal 8 17 2 7 2 2" xfId="28884"/>
    <cellStyle name="Normal 8 17 2 7 2 2 2" xfId="28885"/>
    <cellStyle name="Normal 8 17 2 7 2 3" xfId="28886"/>
    <cellStyle name="Normal 8 17 2 7 3" xfId="28887"/>
    <cellStyle name="Normal 8 17 2 7 3 2" xfId="28888"/>
    <cellStyle name="Normal 8 17 2 7 4" xfId="28889"/>
    <cellStyle name="Normal 8 17 2 8" xfId="28890"/>
    <cellStyle name="Normal 8 17 2 8 2" xfId="28891"/>
    <cellStyle name="Normal 8 17 2 8 2 2" xfId="28892"/>
    <cellStyle name="Normal 8 17 2 8 2 2 2" xfId="28893"/>
    <cellStyle name="Normal 8 17 2 8 2 3" xfId="28894"/>
    <cellStyle name="Normal 8 17 2 8 3" xfId="28895"/>
    <cellStyle name="Normal 8 17 2 8 3 2" xfId="28896"/>
    <cellStyle name="Normal 8 17 2 8 4" xfId="28897"/>
    <cellStyle name="Normal 8 17 2 9" xfId="28898"/>
    <cellStyle name="Normal 8 17 2 9 2" xfId="28899"/>
    <cellStyle name="Normal 8 17 2 9 2 2" xfId="28900"/>
    <cellStyle name="Normal 8 17 2 9 2 2 2" xfId="28901"/>
    <cellStyle name="Normal 8 17 2 9 2 3" xfId="28902"/>
    <cellStyle name="Normal 8 17 2 9 3" xfId="28903"/>
    <cellStyle name="Normal 8 17 2 9 3 2" xfId="28904"/>
    <cellStyle name="Normal 8 17 2 9 4" xfId="28905"/>
    <cellStyle name="Normal 8 17 3" xfId="28906"/>
    <cellStyle name="Normal 8 17 3 10" xfId="28907"/>
    <cellStyle name="Normal 8 17 3 10 2" xfId="28908"/>
    <cellStyle name="Normal 8 17 3 10 2 2" xfId="28909"/>
    <cellStyle name="Normal 8 17 3 10 3" xfId="28910"/>
    <cellStyle name="Normal 8 17 3 11" xfId="28911"/>
    <cellStyle name="Normal 8 17 3 11 2" xfId="28912"/>
    <cellStyle name="Normal 8 17 3 12" xfId="28913"/>
    <cellStyle name="Normal 8 17 3 2" xfId="28914"/>
    <cellStyle name="Normal 8 17 3 2 2" xfId="28915"/>
    <cellStyle name="Normal 8 17 3 2 2 2" xfId="28916"/>
    <cellStyle name="Normal 8 17 3 2 2 2 2" xfId="28917"/>
    <cellStyle name="Normal 8 17 3 2 2 2 2 2" xfId="28918"/>
    <cellStyle name="Normal 8 17 3 2 2 2 3" xfId="28919"/>
    <cellStyle name="Normal 8 17 3 2 2 3" xfId="28920"/>
    <cellStyle name="Normal 8 17 3 2 2 3 2" xfId="28921"/>
    <cellStyle name="Normal 8 17 3 2 2 4" xfId="28922"/>
    <cellStyle name="Normal 8 17 3 2 3" xfId="28923"/>
    <cellStyle name="Normal 8 17 3 2 3 2" xfId="28924"/>
    <cellStyle name="Normal 8 17 3 2 3 2 2" xfId="28925"/>
    <cellStyle name="Normal 8 17 3 2 3 2 2 2" xfId="28926"/>
    <cellStyle name="Normal 8 17 3 2 3 2 3" xfId="28927"/>
    <cellStyle name="Normal 8 17 3 2 3 3" xfId="28928"/>
    <cellStyle name="Normal 8 17 3 2 3 3 2" xfId="28929"/>
    <cellStyle name="Normal 8 17 3 2 3 4" xfId="28930"/>
    <cellStyle name="Normal 8 17 3 2 4" xfId="28931"/>
    <cellStyle name="Normal 8 17 3 2 4 2" xfId="28932"/>
    <cellStyle name="Normal 8 17 3 2 4 2 2" xfId="28933"/>
    <cellStyle name="Normal 8 17 3 2 4 2 2 2" xfId="28934"/>
    <cellStyle name="Normal 8 17 3 2 4 2 3" xfId="28935"/>
    <cellStyle name="Normal 8 17 3 2 4 3" xfId="28936"/>
    <cellStyle name="Normal 8 17 3 2 4 3 2" xfId="28937"/>
    <cellStyle name="Normal 8 17 3 2 4 4" xfId="28938"/>
    <cellStyle name="Normal 8 17 3 2 5" xfId="28939"/>
    <cellStyle name="Normal 8 17 3 2 5 2" xfId="28940"/>
    <cellStyle name="Normal 8 17 3 2 5 2 2" xfId="28941"/>
    <cellStyle name="Normal 8 17 3 2 5 2 2 2" xfId="28942"/>
    <cellStyle name="Normal 8 17 3 2 5 2 3" xfId="28943"/>
    <cellStyle name="Normal 8 17 3 2 5 3" xfId="28944"/>
    <cellStyle name="Normal 8 17 3 2 5 3 2" xfId="28945"/>
    <cellStyle name="Normal 8 17 3 2 5 4" xfId="28946"/>
    <cellStyle name="Normal 8 17 3 2 6" xfId="28947"/>
    <cellStyle name="Normal 8 17 3 2 6 2" xfId="28948"/>
    <cellStyle name="Normal 8 17 3 2 6 2 2" xfId="28949"/>
    <cellStyle name="Normal 8 17 3 2 6 2 2 2" xfId="28950"/>
    <cellStyle name="Normal 8 17 3 2 6 2 3" xfId="28951"/>
    <cellStyle name="Normal 8 17 3 2 6 3" xfId="28952"/>
    <cellStyle name="Normal 8 17 3 2 6 3 2" xfId="28953"/>
    <cellStyle name="Normal 8 17 3 2 6 4" xfId="28954"/>
    <cellStyle name="Normal 8 17 3 2 7" xfId="28955"/>
    <cellStyle name="Normal 8 17 3 2 7 2" xfId="28956"/>
    <cellStyle name="Normal 8 17 3 2 7 2 2" xfId="28957"/>
    <cellStyle name="Normal 8 17 3 2 7 3" xfId="28958"/>
    <cellStyle name="Normal 8 17 3 2 8" xfId="28959"/>
    <cellStyle name="Normal 8 17 3 2 8 2" xfId="28960"/>
    <cellStyle name="Normal 8 17 3 2 9" xfId="28961"/>
    <cellStyle name="Normal 8 17 3 3" xfId="28962"/>
    <cellStyle name="Normal 8 17 3 3 2" xfId="28963"/>
    <cellStyle name="Normal 8 17 3 3 2 2" xfId="28964"/>
    <cellStyle name="Normal 8 17 3 3 2 2 2" xfId="28965"/>
    <cellStyle name="Normal 8 17 3 3 2 2 2 2" xfId="28966"/>
    <cellStyle name="Normal 8 17 3 3 2 2 3" xfId="28967"/>
    <cellStyle name="Normal 8 17 3 3 2 3" xfId="28968"/>
    <cellStyle name="Normal 8 17 3 3 2 3 2" xfId="28969"/>
    <cellStyle name="Normal 8 17 3 3 2 4" xfId="28970"/>
    <cellStyle name="Normal 8 17 3 3 3" xfId="28971"/>
    <cellStyle name="Normal 8 17 3 3 3 2" xfId="28972"/>
    <cellStyle name="Normal 8 17 3 3 3 2 2" xfId="28973"/>
    <cellStyle name="Normal 8 17 3 3 3 2 2 2" xfId="28974"/>
    <cellStyle name="Normal 8 17 3 3 3 2 3" xfId="28975"/>
    <cellStyle name="Normal 8 17 3 3 3 3" xfId="28976"/>
    <cellStyle name="Normal 8 17 3 3 3 3 2" xfId="28977"/>
    <cellStyle name="Normal 8 17 3 3 3 4" xfId="28978"/>
    <cellStyle name="Normal 8 17 3 3 4" xfId="28979"/>
    <cellStyle name="Normal 8 17 3 3 4 2" xfId="28980"/>
    <cellStyle name="Normal 8 17 3 3 4 2 2" xfId="28981"/>
    <cellStyle name="Normal 8 17 3 3 4 2 2 2" xfId="28982"/>
    <cellStyle name="Normal 8 17 3 3 4 2 3" xfId="28983"/>
    <cellStyle name="Normal 8 17 3 3 4 3" xfId="28984"/>
    <cellStyle name="Normal 8 17 3 3 4 3 2" xfId="28985"/>
    <cellStyle name="Normal 8 17 3 3 4 4" xfId="28986"/>
    <cellStyle name="Normal 8 17 3 3 5" xfId="28987"/>
    <cellStyle name="Normal 8 17 3 3 5 2" xfId="28988"/>
    <cellStyle name="Normal 8 17 3 3 5 2 2" xfId="28989"/>
    <cellStyle name="Normal 8 17 3 3 5 2 2 2" xfId="28990"/>
    <cellStyle name="Normal 8 17 3 3 5 2 3" xfId="28991"/>
    <cellStyle name="Normal 8 17 3 3 5 3" xfId="28992"/>
    <cellStyle name="Normal 8 17 3 3 5 3 2" xfId="28993"/>
    <cellStyle name="Normal 8 17 3 3 5 4" xfId="28994"/>
    <cellStyle name="Normal 8 17 3 3 6" xfId="28995"/>
    <cellStyle name="Normal 8 17 3 3 6 2" xfId="28996"/>
    <cellStyle name="Normal 8 17 3 3 6 2 2" xfId="28997"/>
    <cellStyle name="Normal 8 17 3 3 6 2 2 2" xfId="28998"/>
    <cellStyle name="Normal 8 17 3 3 6 2 3" xfId="28999"/>
    <cellStyle name="Normal 8 17 3 3 6 3" xfId="29000"/>
    <cellStyle name="Normal 8 17 3 3 6 3 2" xfId="29001"/>
    <cellStyle name="Normal 8 17 3 3 6 4" xfId="29002"/>
    <cellStyle name="Normal 8 17 3 3 7" xfId="29003"/>
    <cellStyle name="Normal 8 17 3 3 7 2" xfId="29004"/>
    <cellStyle name="Normal 8 17 3 3 7 2 2" xfId="29005"/>
    <cellStyle name="Normal 8 17 3 3 7 3" xfId="29006"/>
    <cellStyle name="Normal 8 17 3 3 8" xfId="29007"/>
    <cellStyle name="Normal 8 17 3 3 8 2" xfId="29008"/>
    <cellStyle name="Normal 8 17 3 3 9" xfId="29009"/>
    <cellStyle name="Normal 8 17 3 4" xfId="29010"/>
    <cellStyle name="Normal 8 17 3 4 2" xfId="29011"/>
    <cellStyle name="Normal 8 17 3 4 2 2" xfId="29012"/>
    <cellStyle name="Normal 8 17 3 4 2 2 2" xfId="29013"/>
    <cellStyle name="Normal 8 17 3 4 2 2 2 2" xfId="29014"/>
    <cellStyle name="Normal 8 17 3 4 2 2 3" xfId="29015"/>
    <cellStyle name="Normal 8 17 3 4 2 3" xfId="29016"/>
    <cellStyle name="Normal 8 17 3 4 2 3 2" xfId="29017"/>
    <cellStyle name="Normal 8 17 3 4 2 4" xfId="29018"/>
    <cellStyle name="Normal 8 17 3 4 3" xfId="29019"/>
    <cellStyle name="Normal 8 17 3 4 3 2" xfId="29020"/>
    <cellStyle name="Normal 8 17 3 4 3 2 2" xfId="29021"/>
    <cellStyle name="Normal 8 17 3 4 3 2 2 2" xfId="29022"/>
    <cellStyle name="Normal 8 17 3 4 3 2 3" xfId="29023"/>
    <cellStyle name="Normal 8 17 3 4 3 3" xfId="29024"/>
    <cellStyle name="Normal 8 17 3 4 3 3 2" xfId="29025"/>
    <cellStyle name="Normal 8 17 3 4 3 4" xfId="29026"/>
    <cellStyle name="Normal 8 17 3 4 4" xfId="29027"/>
    <cellStyle name="Normal 8 17 3 4 4 2" xfId="29028"/>
    <cellStyle name="Normal 8 17 3 4 4 2 2" xfId="29029"/>
    <cellStyle name="Normal 8 17 3 4 4 2 2 2" xfId="29030"/>
    <cellStyle name="Normal 8 17 3 4 4 2 3" xfId="29031"/>
    <cellStyle name="Normal 8 17 3 4 4 3" xfId="29032"/>
    <cellStyle name="Normal 8 17 3 4 4 3 2" xfId="29033"/>
    <cellStyle name="Normal 8 17 3 4 4 4" xfId="29034"/>
    <cellStyle name="Normal 8 17 3 4 5" xfId="29035"/>
    <cellStyle name="Normal 8 17 3 4 5 2" xfId="29036"/>
    <cellStyle name="Normal 8 17 3 4 5 2 2" xfId="29037"/>
    <cellStyle name="Normal 8 17 3 4 5 2 2 2" xfId="29038"/>
    <cellStyle name="Normal 8 17 3 4 5 2 3" xfId="29039"/>
    <cellStyle name="Normal 8 17 3 4 5 3" xfId="29040"/>
    <cellStyle name="Normal 8 17 3 4 5 3 2" xfId="29041"/>
    <cellStyle name="Normal 8 17 3 4 5 4" xfId="29042"/>
    <cellStyle name="Normal 8 17 3 4 6" xfId="29043"/>
    <cellStyle name="Normal 8 17 3 4 6 2" xfId="29044"/>
    <cellStyle name="Normal 8 17 3 4 6 2 2" xfId="29045"/>
    <cellStyle name="Normal 8 17 3 4 6 2 2 2" xfId="29046"/>
    <cellStyle name="Normal 8 17 3 4 6 2 3" xfId="29047"/>
    <cellStyle name="Normal 8 17 3 4 6 3" xfId="29048"/>
    <cellStyle name="Normal 8 17 3 4 6 3 2" xfId="29049"/>
    <cellStyle name="Normal 8 17 3 4 6 4" xfId="29050"/>
    <cellStyle name="Normal 8 17 3 4 7" xfId="29051"/>
    <cellStyle name="Normal 8 17 3 4 7 2" xfId="29052"/>
    <cellStyle name="Normal 8 17 3 4 7 2 2" xfId="29053"/>
    <cellStyle name="Normal 8 17 3 4 7 3" xfId="29054"/>
    <cellStyle name="Normal 8 17 3 4 8" xfId="29055"/>
    <cellStyle name="Normal 8 17 3 4 8 2" xfId="29056"/>
    <cellStyle name="Normal 8 17 3 4 9" xfId="29057"/>
    <cellStyle name="Normal 8 17 3 5" xfId="29058"/>
    <cellStyle name="Normal 8 17 3 5 2" xfId="29059"/>
    <cellStyle name="Normal 8 17 3 5 2 2" xfId="29060"/>
    <cellStyle name="Normal 8 17 3 5 2 2 2" xfId="29061"/>
    <cellStyle name="Normal 8 17 3 5 2 3" xfId="29062"/>
    <cellStyle name="Normal 8 17 3 5 3" xfId="29063"/>
    <cellStyle name="Normal 8 17 3 5 3 2" xfId="29064"/>
    <cellStyle name="Normal 8 17 3 5 4" xfId="29065"/>
    <cellStyle name="Normal 8 17 3 6" xfId="29066"/>
    <cellStyle name="Normal 8 17 3 6 2" xfId="29067"/>
    <cellStyle name="Normal 8 17 3 6 2 2" xfId="29068"/>
    <cellStyle name="Normal 8 17 3 6 2 2 2" xfId="29069"/>
    <cellStyle name="Normal 8 17 3 6 2 3" xfId="29070"/>
    <cellStyle name="Normal 8 17 3 6 3" xfId="29071"/>
    <cellStyle name="Normal 8 17 3 6 3 2" xfId="29072"/>
    <cellStyle name="Normal 8 17 3 6 4" xfId="29073"/>
    <cellStyle name="Normal 8 17 3 7" xfId="29074"/>
    <cellStyle name="Normal 8 17 3 7 2" xfId="29075"/>
    <cellStyle name="Normal 8 17 3 7 2 2" xfId="29076"/>
    <cellStyle name="Normal 8 17 3 7 2 2 2" xfId="29077"/>
    <cellStyle name="Normal 8 17 3 7 2 3" xfId="29078"/>
    <cellStyle name="Normal 8 17 3 7 3" xfId="29079"/>
    <cellStyle name="Normal 8 17 3 7 3 2" xfId="29080"/>
    <cellStyle name="Normal 8 17 3 7 4" xfId="29081"/>
    <cellStyle name="Normal 8 17 3 8" xfId="29082"/>
    <cellStyle name="Normal 8 17 3 8 2" xfId="29083"/>
    <cellStyle name="Normal 8 17 3 8 2 2" xfId="29084"/>
    <cellStyle name="Normal 8 17 3 8 2 2 2" xfId="29085"/>
    <cellStyle name="Normal 8 17 3 8 2 3" xfId="29086"/>
    <cellStyle name="Normal 8 17 3 8 3" xfId="29087"/>
    <cellStyle name="Normal 8 17 3 8 3 2" xfId="29088"/>
    <cellStyle name="Normal 8 17 3 8 4" xfId="29089"/>
    <cellStyle name="Normal 8 17 3 9" xfId="29090"/>
    <cellStyle name="Normal 8 17 3 9 2" xfId="29091"/>
    <cellStyle name="Normal 8 17 3 9 2 2" xfId="29092"/>
    <cellStyle name="Normal 8 17 3 9 2 2 2" xfId="29093"/>
    <cellStyle name="Normal 8 17 3 9 2 3" xfId="29094"/>
    <cellStyle name="Normal 8 17 3 9 3" xfId="29095"/>
    <cellStyle name="Normal 8 17 3 9 3 2" xfId="29096"/>
    <cellStyle name="Normal 8 17 3 9 4" xfId="29097"/>
    <cellStyle name="Normal 8 17 4" xfId="29098"/>
    <cellStyle name="Normal 8 17 4 2" xfId="29099"/>
    <cellStyle name="Normal 8 17 4 2 2" xfId="29100"/>
    <cellStyle name="Normal 8 17 4 2 2 2" xfId="29101"/>
    <cellStyle name="Normal 8 17 4 2 2 2 2" xfId="29102"/>
    <cellStyle name="Normal 8 17 4 2 2 3" xfId="29103"/>
    <cellStyle name="Normal 8 17 4 2 3" xfId="29104"/>
    <cellStyle name="Normal 8 17 4 2 3 2" xfId="29105"/>
    <cellStyle name="Normal 8 17 4 2 4" xfId="29106"/>
    <cellStyle name="Normal 8 17 4 3" xfId="29107"/>
    <cellStyle name="Normal 8 17 4 3 2" xfId="29108"/>
    <cellStyle name="Normal 8 17 4 3 2 2" xfId="29109"/>
    <cellStyle name="Normal 8 17 4 3 2 2 2" xfId="29110"/>
    <cellStyle name="Normal 8 17 4 3 2 3" xfId="29111"/>
    <cellStyle name="Normal 8 17 4 3 3" xfId="29112"/>
    <cellStyle name="Normal 8 17 4 3 3 2" xfId="29113"/>
    <cellStyle name="Normal 8 17 4 3 4" xfId="29114"/>
    <cellStyle name="Normal 8 17 4 4" xfId="29115"/>
    <cellStyle name="Normal 8 17 4 4 2" xfId="29116"/>
    <cellStyle name="Normal 8 17 4 4 2 2" xfId="29117"/>
    <cellStyle name="Normal 8 17 4 4 2 2 2" xfId="29118"/>
    <cellStyle name="Normal 8 17 4 4 2 3" xfId="29119"/>
    <cellStyle name="Normal 8 17 4 4 3" xfId="29120"/>
    <cellStyle name="Normal 8 17 4 4 3 2" xfId="29121"/>
    <cellStyle name="Normal 8 17 4 4 4" xfId="29122"/>
    <cellStyle name="Normal 8 17 4 5" xfId="29123"/>
    <cellStyle name="Normal 8 17 4 5 2" xfId="29124"/>
    <cellStyle name="Normal 8 17 4 5 2 2" xfId="29125"/>
    <cellStyle name="Normal 8 17 4 5 2 2 2" xfId="29126"/>
    <cellStyle name="Normal 8 17 4 5 2 3" xfId="29127"/>
    <cellStyle name="Normal 8 17 4 5 3" xfId="29128"/>
    <cellStyle name="Normal 8 17 4 5 3 2" xfId="29129"/>
    <cellStyle name="Normal 8 17 4 5 4" xfId="29130"/>
    <cellStyle name="Normal 8 17 4 6" xfId="29131"/>
    <cellStyle name="Normal 8 17 4 6 2" xfId="29132"/>
    <cellStyle name="Normal 8 17 4 6 2 2" xfId="29133"/>
    <cellStyle name="Normal 8 17 4 6 2 2 2" xfId="29134"/>
    <cellStyle name="Normal 8 17 4 6 2 3" xfId="29135"/>
    <cellStyle name="Normal 8 17 4 6 3" xfId="29136"/>
    <cellStyle name="Normal 8 17 4 6 3 2" xfId="29137"/>
    <cellStyle name="Normal 8 17 4 6 4" xfId="29138"/>
    <cellStyle name="Normal 8 17 4 7" xfId="29139"/>
    <cellStyle name="Normal 8 17 4 7 2" xfId="29140"/>
    <cellStyle name="Normal 8 17 4 7 2 2" xfId="29141"/>
    <cellStyle name="Normal 8 17 4 7 3" xfId="29142"/>
    <cellStyle name="Normal 8 17 4 8" xfId="29143"/>
    <cellStyle name="Normal 8 17 4 8 2" xfId="29144"/>
    <cellStyle name="Normal 8 17 4 9" xfId="29145"/>
    <cellStyle name="Normal 8 17 5" xfId="29146"/>
    <cellStyle name="Normal 8 17 5 2" xfId="29147"/>
    <cellStyle name="Normal 8 17 5 2 2" xfId="29148"/>
    <cellStyle name="Normal 8 17 5 2 2 2" xfId="29149"/>
    <cellStyle name="Normal 8 17 5 2 2 2 2" xfId="29150"/>
    <cellStyle name="Normal 8 17 5 2 2 3" xfId="29151"/>
    <cellStyle name="Normal 8 17 5 2 3" xfId="29152"/>
    <cellStyle name="Normal 8 17 5 2 3 2" xfId="29153"/>
    <cellStyle name="Normal 8 17 5 2 4" xfId="29154"/>
    <cellStyle name="Normal 8 17 5 3" xfId="29155"/>
    <cellStyle name="Normal 8 17 5 3 2" xfId="29156"/>
    <cellStyle name="Normal 8 17 5 3 2 2" xfId="29157"/>
    <cellStyle name="Normal 8 17 5 3 2 2 2" xfId="29158"/>
    <cellStyle name="Normal 8 17 5 3 2 3" xfId="29159"/>
    <cellStyle name="Normal 8 17 5 3 3" xfId="29160"/>
    <cellStyle name="Normal 8 17 5 3 3 2" xfId="29161"/>
    <cellStyle name="Normal 8 17 5 3 4" xfId="29162"/>
    <cellStyle name="Normal 8 17 5 4" xfId="29163"/>
    <cellStyle name="Normal 8 17 5 4 2" xfId="29164"/>
    <cellStyle name="Normal 8 17 5 4 2 2" xfId="29165"/>
    <cellStyle name="Normal 8 17 5 4 2 2 2" xfId="29166"/>
    <cellStyle name="Normal 8 17 5 4 2 3" xfId="29167"/>
    <cellStyle name="Normal 8 17 5 4 3" xfId="29168"/>
    <cellStyle name="Normal 8 17 5 4 3 2" xfId="29169"/>
    <cellStyle name="Normal 8 17 5 4 4" xfId="29170"/>
    <cellStyle name="Normal 8 17 5 5" xfId="29171"/>
    <cellStyle name="Normal 8 17 5 5 2" xfId="29172"/>
    <cellStyle name="Normal 8 17 5 5 2 2" xfId="29173"/>
    <cellStyle name="Normal 8 17 5 5 2 2 2" xfId="29174"/>
    <cellStyle name="Normal 8 17 5 5 2 3" xfId="29175"/>
    <cellStyle name="Normal 8 17 5 5 3" xfId="29176"/>
    <cellStyle name="Normal 8 17 5 5 3 2" xfId="29177"/>
    <cellStyle name="Normal 8 17 5 5 4" xfId="29178"/>
    <cellStyle name="Normal 8 17 5 6" xfId="29179"/>
    <cellStyle name="Normal 8 17 5 6 2" xfId="29180"/>
    <cellStyle name="Normal 8 17 5 6 2 2" xfId="29181"/>
    <cellStyle name="Normal 8 17 5 6 2 2 2" xfId="29182"/>
    <cellStyle name="Normal 8 17 5 6 2 3" xfId="29183"/>
    <cellStyle name="Normal 8 17 5 6 3" xfId="29184"/>
    <cellStyle name="Normal 8 17 5 6 3 2" xfId="29185"/>
    <cellStyle name="Normal 8 17 5 6 4" xfId="29186"/>
    <cellStyle name="Normal 8 17 5 7" xfId="29187"/>
    <cellStyle name="Normal 8 17 5 7 2" xfId="29188"/>
    <cellStyle name="Normal 8 17 5 7 2 2" xfId="29189"/>
    <cellStyle name="Normal 8 17 5 7 3" xfId="29190"/>
    <cellStyle name="Normal 8 17 5 8" xfId="29191"/>
    <cellStyle name="Normal 8 17 5 8 2" xfId="29192"/>
    <cellStyle name="Normal 8 17 5 9" xfId="29193"/>
    <cellStyle name="Normal 8 17 6" xfId="29194"/>
    <cellStyle name="Normal 8 17 6 2" xfId="29195"/>
    <cellStyle name="Normal 8 17 6 2 2" xfId="29196"/>
    <cellStyle name="Normal 8 17 6 2 2 2" xfId="29197"/>
    <cellStyle name="Normal 8 17 6 2 2 2 2" xfId="29198"/>
    <cellStyle name="Normal 8 17 6 2 2 3" xfId="29199"/>
    <cellStyle name="Normal 8 17 6 2 3" xfId="29200"/>
    <cellStyle name="Normal 8 17 6 2 3 2" xfId="29201"/>
    <cellStyle name="Normal 8 17 6 2 4" xfId="29202"/>
    <cellStyle name="Normal 8 17 6 3" xfId="29203"/>
    <cellStyle name="Normal 8 17 6 3 2" xfId="29204"/>
    <cellStyle name="Normal 8 17 6 3 2 2" xfId="29205"/>
    <cellStyle name="Normal 8 17 6 3 2 2 2" xfId="29206"/>
    <cellStyle name="Normal 8 17 6 3 2 3" xfId="29207"/>
    <cellStyle name="Normal 8 17 6 3 3" xfId="29208"/>
    <cellStyle name="Normal 8 17 6 3 3 2" xfId="29209"/>
    <cellStyle name="Normal 8 17 6 3 4" xfId="29210"/>
    <cellStyle name="Normal 8 17 6 4" xfId="29211"/>
    <cellStyle name="Normal 8 17 6 4 2" xfId="29212"/>
    <cellStyle name="Normal 8 17 6 4 2 2" xfId="29213"/>
    <cellStyle name="Normal 8 17 6 4 2 2 2" xfId="29214"/>
    <cellStyle name="Normal 8 17 6 4 2 3" xfId="29215"/>
    <cellStyle name="Normal 8 17 6 4 3" xfId="29216"/>
    <cellStyle name="Normal 8 17 6 4 3 2" xfId="29217"/>
    <cellStyle name="Normal 8 17 6 4 4" xfId="29218"/>
    <cellStyle name="Normal 8 17 6 5" xfId="29219"/>
    <cellStyle name="Normal 8 17 6 5 2" xfId="29220"/>
    <cellStyle name="Normal 8 17 6 5 2 2" xfId="29221"/>
    <cellStyle name="Normal 8 17 6 5 2 2 2" xfId="29222"/>
    <cellStyle name="Normal 8 17 6 5 2 3" xfId="29223"/>
    <cellStyle name="Normal 8 17 6 5 3" xfId="29224"/>
    <cellStyle name="Normal 8 17 6 5 3 2" xfId="29225"/>
    <cellStyle name="Normal 8 17 6 5 4" xfId="29226"/>
    <cellStyle name="Normal 8 17 6 6" xfId="29227"/>
    <cellStyle name="Normal 8 17 6 6 2" xfId="29228"/>
    <cellStyle name="Normal 8 17 6 6 2 2" xfId="29229"/>
    <cellStyle name="Normal 8 17 6 6 2 2 2" xfId="29230"/>
    <cellStyle name="Normal 8 17 6 6 2 3" xfId="29231"/>
    <cellStyle name="Normal 8 17 6 6 3" xfId="29232"/>
    <cellStyle name="Normal 8 17 6 6 3 2" xfId="29233"/>
    <cellStyle name="Normal 8 17 6 6 4" xfId="29234"/>
    <cellStyle name="Normal 8 17 6 7" xfId="29235"/>
    <cellStyle name="Normal 8 17 6 7 2" xfId="29236"/>
    <cellStyle name="Normal 8 17 6 7 2 2" xfId="29237"/>
    <cellStyle name="Normal 8 17 6 7 3" xfId="29238"/>
    <cellStyle name="Normal 8 17 6 8" xfId="29239"/>
    <cellStyle name="Normal 8 17 6 8 2" xfId="29240"/>
    <cellStyle name="Normal 8 17 6 9" xfId="29241"/>
    <cellStyle name="Normal 8 17 7" xfId="29242"/>
    <cellStyle name="Normal 8 17 7 2" xfId="29243"/>
    <cellStyle name="Normal 8 17 7 2 2" xfId="29244"/>
    <cellStyle name="Normal 8 17 7 2 2 2" xfId="29245"/>
    <cellStyle name="Normal 8 17 7 2 3" xfId="29246"/>
    <cellStyle name="Normal 8 17 7 3" xfId="29247"/>
    <cellStyle name="Normal 8 17 7 3 2" xfId="29248"/>
    <cellStyle name="Normal 8 17 7 4" xfId="29249"/>
    <cellStyle name="Normal 8 17 8" xfId="29250"/>
    <cellStyle name="Normal 8 17 8 2" xfId="29251"/>
    <cellStyle name="Normal 8 17 8 2 2" xfId="29252"/>
    <cellStyle name="Normal 8 17 8 2 2 2" xfId="29253"/>
    <cellStyle name="Normal 8 17 8 2 3" xfId="29254"/>
    <cellStyle name="Normal 8 17 8 3" xfId="29255"/>
    <cellStyle name="Normal 8 17 8 3 2" xfId="29256"/>
    <cellStyle name="Normal 8 17 8 4" xfId="29257"/>
    <cellStyle name="Normal 8 17 9" xfId="29258"/>
    <cellStyle name="Normal 8 17 9 2" xfId="29259"/>
    <cellStyle name="Normal 8 17 9 2 2" xfId="29260"/>
    <cellStyle name="Normal 8 17 9 2 2 2" xfId="29261"/>
    <cellStyle name="Normal 8 17 9 2 3" xfId="29262"/>
    <cellStyle name="Normal 8 17 9 3" xfId="29263"/>
    <cellStyle name="Normal 8 17 9 3 2" xfId="29264"/>
    <cellStyle name="Normal 8 17 9 4" xfId="29265"/>
    <cellStyle name="Normal 8 18" xfId="29266"/>
    <cellStyle name="Normal 8 18 10" xfId="29267"/>
    <cellStyle name="Normal 8 18 10 2" xfId="29268"/>
    <cellStyle name="Normal 8 18 10 2 2" xfId="29269"/>
    <cellStyle name="Normal 8 18 10 2 2 2" xfId="29270"/>
    <cellStyle name="Normal 8 18 10 2 3" xfId="29271"/>
    <cellStyle name="Normal 8 18 10 3" xfId="29272"/>
    <cellStyle name="Normal 8 18 10 3 2" xfId="29273"/>
    <cellStyle name="Normal 8 18 10 4" xfId="29274"/>
    <cellStyle name="Normal 8 18 11" xfId="29275"/>
    <cellStyle name="Normal 8 18 11 2" xfId="29276"/>
    <cellStyle name="Normal 8 18 11 2 2" xfId="29277"/>
    <cellStyle name="Normal 8 18 11 2 2 2" xfId="29278"/>
    <cellStyle name="Normal 8 18 11 2 3" xfId="29279"/>
    <cellStyle name="Normal 8 18 11 3" xfId="29280"/>
    <cellStyle name="Normal 8 18 11 3 2" xfId="29281"/>
    <cellStyle name="Normal 8 18 11 4" xfId="29282"/>
    <cellStyle name="Normal 8 18 12" xfId="29283"/>
    <cellStyle name="Normal 8 18 12 2" xfId="29284"/>
    <cellStyle name="Normal 8 18 12 2 2" xfId="29285"/>
    <cellStyle name="Normal 8 18 12 3" xfId="29286"/>
    <cellStyle name="Normal 8 18 13" xfId="29287"/>
    <cellStyle name="Normal 8 18 13 2" xfId="29288"/>
    <cellStyle name="Normal 8 18 14" xfId="29289"/>
    <cellStyle name="Normal 8 18 2" xfId="29290"/>
    <cellStyle name="Normal 8 18 2 10" xfId="29291"/>
    <cellStyle name="Normal 8 18 2 10 2" xfId="29292"/>
    <cellStyle name="Normal 8 18 2 10 2 2" xfId="29293"/>
    <cellStyle name="Normal 8 18 2 10 3" xfId="29294"/>
    <cellStyle name="Normal 8 18 2 11" xfId="29295"/>
    <cellStyle name="Normal 8 18 2 11 2" xfId="29296"/>
    <cellStyle name="Normal 8 18 2 12" xfId="29297"/>
    <cellStyle name="Normal 8 18 2 2" xfId="29298"/>
    <cellStyle name="Normal 8 18 2 2 2" xfId="29299"/>
    <cellStyle name="Normal 8 18 2 2 2 2" xfId="29300"/>
    <cellStyle name="Normal 8 18 2 2 2 2 2" xfId="29301"/>
    <cellStyle name="Normal 8 18 2 2 2 2 2 2" xfId="29302"/>
    <cellStyle name="Normal 8 18 2 2 2 2 3" xfId="29303"/>
    <cellStyle name="Normal 8 18 2 2 2 3" xfId="29304"/>
    <cellStyle name="Normal 8 18 2 2 2 3 2" xfId="29305"/>
    <cellStyle name="Normal 8 18 2 2 2 4" xfId="29306"/>
    <cellStyle name="Normal 8 18 2 2 3" xfId="29307"/>
    <cellStyle name="Normal 8 18 2 2 3 2" xfId="29308"/>
    <cellStyle name="Normal 8 18 2 2 3 2 2" xfId="29309"/>
    <cellStyle name="Normal 8 18 2 2 3 2 2 2" xfId="29310"/>
    <cellStyle name="Normal 8 18 2 2 3 2 3" xfId="29311"/>
    <cellStyle name="Normal 8 18 2 2 3 3" xfId="29312"/>
    <cellStyle name="Normal 8 18 2 2 3 3 2" xfId="29313"/>
    <cellStyle name="Normal 8 18 2 2 3 4" xfId="29314"/>
    <cellStyle name="Normal 8 18 2 2 4" xfId="29315"/>
    <cellStyle name="Normal 8 18 2 2 4 2" xfId="29316"/>
    <cellStyle name="Normal 8 18 2 2 4 2 2" xfId="29317"/>
    <cellStyle name="Normal 8 18 2 2 4 2 2 2" xfId="29318"/>
    <cellStyle name="Normal 8 18 2 2 4 2 3" xfId="29319"/>
    <cellStyle name="Normal 8 18 2 2 4 3" xfId="29320"/>
    <cellStyle name="Normal 8 18 2 2 4 3 2" xfId="29321"/>
    <cellStyle name="Normal 8 18 2 2 4 4" xfId="29322"/>
    <cellStyle name="Normal 8 18 2 2 5" xfId="29323"/>
    <cellStyle name="Normal 8 18 2 2 5 2" xfId="29324"/>
    <cellStyle name="Normal 8 18 2 2 5 2 2" xfId="29325"/>
    <cellStyle name="Normal 8 18 2 2 5 2 2 2" xfId="29326"/>
    <cellStyle name="Normal 8 18 2 2 5 2 3" xfId="29327"/>
    <cellStyle name="Normal 8 18 2 2 5 3" xfId="29328"/>
    <cellStyle name="Normal 8 18 2 2 5 3 2" xfId="29329"/>
    <cellStyle name="Normal 8 18 2 2 5 4" xfId="29330"/>
    <cellStyle name="Normal 8 18 2 2 6" xfId="29331"/>
    <cellStyle name="Normal 8 18 2 2 6 2" xfId="29332"/>
    <cellStyle name="Normal 8 18 2 2 6 2 2" xfId="29333"/>
    <cellStyle name="Normal 8 18 2 2 6 2 2 2" xfId="29334"/>
    <cellStyle name="Normal 8 18 2 2 6 2 3" xfId="29335"/>
    <cellStyle name="Normal 8 18 2 2 6 3" xfId="29336"/>
    <cellStyle name="Normal 8 18 2 2 6 3 2" xfId="29337"/>
    <cellStyle name="Normal 8 18 2 2 6 4" xfId="29338"/>
    <cellStyle name="Normal 8 18 2 2 7" xfId="29339"/>
    <cellStyle name="Normal 8 18 2 2 7 2" xfId="29340"/>
    <cellStyle name="Normal 8 18 2 2 7 2 2" xfId="29341"/>
    <cellStyle name="Normal 8 18 2 2 7 3" xfId="29342"/>
    <cellStyle name="Normal 8 18 2 2 8" xfId="29343"/>
    <cellStyle name="Normal 8 18 2 2 8 2" xfId="29344"/>
    <cellStyle name="Normal 8 18 2 2 9" xfId="29345"/>
    <cellStyle name="Normal 8 18 2 3" xfId="29346"/>
    <cellStyle name="Normal 8 18 2 3 2" xfId="29347"/>
    <cellStyle name="Normal 8 18 2 3 2 2" xfId="29348"/>
    <cellStyle name="Normal 8 18 2 3 2 2 2" xfId="29349"/>
    <cellStyle name="Normal 8 18 2 3 2 2 2 2" xfId="29350"/>
    <cellStyle name="Normal 8 18 2 3 2 2 3" xfId="29351"/>
    <cellStyle name="Normal 8 18 2 3 2 3" xfId="29352"/>
    <cellStyle name="Normal 8 18 2 3 2 3 2" xfId="29353"/>
    <cellStyle name="Normal 8 18 2 3 2 4" xfId="29354"/>
    <cellStyle name="Normal 8 18 2 3 3" xfId="29355"/>
    <cellStyle name="Normal 8 18 2 3 3 2" xfId="29356"/>
    <cellStyle name="Normal 8 18 2 3 3 2 2" xfId="29357"/>
    <cellStyle name="Normal 8 18 2 3 3 2 2 2" xfId="29358"/>
    <cellStyle name="Normal 8 18 2 3 3 2 3" xfId="29359"/>
    <cellStyle name="Normal 8 18 2 3 3 3" xfId="29360"/>
    <cellStyle name="Normal 8 18 2 3 3 3 2" xfId="29361"/>
    <cellStyle name="Normal 8 18 2 3 3 4" xfId="29362"/>
    <cellStyle name="Normal 8 18 2 3 4" xfId="29363"/>
    <cellStyle name="Normal 8 18 2 3 4 2" xfId="29364"/>
    <cellStyle name="Normal 8 18 2 3 4 2 2" xfId="29365"/>
    <cellStyle name="Normal 8 18 2 3 4 2 2 2" xfId="29366"/>
    <cellStyle name="Normal 8 18 2 3 4 2 3" xfId="29367"/>
    <cellStyle name="Normal 8 18 2 3 4 3" xfId="29368"/>
    <cellStyle name="Normal 8 18 2 3 4 3 2" xfId="29369"/>
    <cellStyle name="Normal 8 18 2 3 4 4" xfId="29370"/>
    <cellStyle name="Normal 8 18 2 3 5" xfId="29371"/>
    <cellStyle name="Normal 8 18 2 3 5 2" xfId="29372"/>
    <cellStyle name="Normal 8 18 2 3 5 2 2" xfId="29373"/>
    <cellStyle name="Normal 8 18 2 3 5 2 2 2" xfId="29374"/>
    <cellStyle name="Normal 8 18 2 3 5 2 3" xfId="29375"/>
    <cellStyle name="Normal 8 18 2 3 5 3" xfId="29376"/>
    <cellStyle name="Normal 8 18 2 3 5 3 2" xfId="29377"/>
    <cellStyle name="Normal 8 18 2 3 5 4" xfId="29378"/>
    <cellStyle name="Normal 8 18 2 3 6" xfId="29379"/>
    <cellStyle name="Normal 8 18 2 3 6 2" xfId="29380"/>
    <cellStyle name="Normal 8 18 2 3 6 2 2" xfId="29381"/>
    <cellStyle name="Normal 8 18 2 3 6 2 2 2" xfId="29382"/>
    <cellStyle name="Normal 8 18 2 3 6 2 3" xfId="29383"/>
    <cellStyle name="Normal 8 18 2 3 6 3" xfId="29384"/>
    <cellStyle name="Normal 8 18 2 3 6 3 2" xfId="29385"/>
    <cellStyle name="Normal 8 18 2 3 6 4" xfId="29386"/>
    <cellStyle name="Normal 8 18 2 3 7" xfId="29387"/>
    <cellStyle name="Normal 8 18 2 3 7 2" xfId="29388"/>
    <cellStyle name="Normal 8 18 2 3 7 2 2" xfId="29389"/>
    <cellStyle name="Normal 8 18 2 3 7 3" xfId="29390"/>
    <cellStyle name="Normal 8 18 2 3 8" xfId="29391"/>
    <cellStyle name="Normal 8 18 2 3 8 2" xfId="29392"/>
    <cellStyle name="Normal 8 18 2 3 9" xfId="29393"/>
    <cellStyle name="Normal 8 18 2 4" xfId="29394"/>
    <cellStyle name="Normal 8 18 2 4 2" xfId="29395"/>
    <cellStyle name="Normal 8 18 2 4 2 2" xfId="29396"/>
    <cellStyle name="Normal 8 18 2 4 2 2 2" xfId="29397"/>
    <cellStyle name="Normal 8 18 2 4 2 2 2 2" xfId="29398"/>
    <cellStyle name="Normal 8 18 2 4 2 2 3" xfId="29399"/>
    <cellStyle name="Normal 8 18 2 4 2 3" xfId="29400"/>
    <cellStyle name="Normal 8 18 2 4 2 3 2" xfId="29401"/>
    <cellStyle name="Normal 8 18 2 4 2 4" xfId="29402"/>
    <cellStyle name="Normal 8 18 2 4 3" xfId="29403"/>
    <cellStyle name="Normal 8 18 2 4 3 2" xfId="29404"/>
    <cellStyle name="Normal 8 18 2 4 3 2 2" xfId="29405"/>
    <cellStyle name="Normal 8 18 2 4 3 2 2 2" xfId="29406"/>
    <cellStyle name="Normal 8 18 2 4 3 2 3" xfId="29407"/>
    <cellStyle name="Normal 8 18 2 4 3 3" xfId="29408"/>
    <cellStyle name="Normal 8 18 2 4 3 3 2" xfId="29409"/>
    <cellStyle name="Normal 8 18 2 4 3 4" xfId="29410"/>
    <cellStyle name="Normal 8 18 2 4 4" xfId="29411"/>
    <cellStyle name="Normal 8 18 2 4 4 2" xfId="29412"/>
    <cellStyle name="Normal 8 18 2 4 4 2 2" xfId="29413"/>
    <cellStyle name="Normal 8 18 2 4 4 2 2 2" xfId="29414"/>
    <cellStyle name="Normal 8 18 2 4 4 2 3" xfId="29415"/>
    <cellStyle name="Normal 8 18 2 4 4 3" xfId="29416"/>
    <cellStyle name="Normal 8 18 2 4 4 3 2" xfId="29417"/>
    <cellStyle name="Normal 8 18 2 4 4 4" xfId="29418"/>
    <cellStyle name="Normal 8 18 2 4 5" xfId="29419"/>
    <cellStyle name="Normal 8 18 2 4 5 2" xfId="29420"/>
    <cellStyle name="Normal 8 18 2 4 5 2 2" xfId="29421"/>
    <cellStyle name="Normal 8 18 2 4 5 2 2 2" xfId="29422"/>
    <cellStyle name="Normal 8 18 2 4 5 2 3" xfId="29423"/>
    <cellStyle name="Normal 8 18 2 4 5 3" xfId="29424"/>
    <cellStyle name="Normal 8 18 2 4 5 3 2" xfId="29425"/>
    <cellStyle name="Normal 8 18 2 4 5 4" xfId="29426"/>
    <cellStyle name="Normal 8 18 2 4 6" xfId="29427"/>
    <cellStyle name="Normal 8 18 2 4 6 2" xfId="29428"/>
    <cellStyle name="Normal 8 18 2 4 6 2 2" xfId="29429"/>
    <cellStyle name="Normal 8 18 2 4 6 2 2 2" xfId="29430"/>
    <cellStyle name="Normal 8 18 2 4 6 2 3" xfId="29431"/>
    <cellStyle name="Normal 8 18 2 4 6 3" xfId="29432"/>
    <cellStyle name="Normal 8 18 2 4 6 3 2" xfId="29433"/>
    <cellStyle name="Normal 8 18 2 4 6 4" xfId="29434"/>
    <cellStyle name="Normal 8 18 2 4 7" xfId="29435"/>
    <cellStyle name="Normal 8 18 2 4 7 2" xfId="29436"/>
    <cellStyle name="Normal 8 18 2 4 7 2 2" xfId="29437"/>
    <cellStyle name="Normal 8 18 2 4 7 3" xfId="29438"/>
    <cellStyle name="Normal 8 18 2 4 8" xfId="29439"/>
    <cellStyle name="Normal 8 18 2 4 8 2" xfId="29440"/>
    <cellStyle name="Normal 8 18 2 4 9" xfId="29441"/>
    <cellStyle name="Normal 8 18 2 5" xfId="29442"/>
    <cellStyle name="Normal 8 18 2 5 2" xfId="29443"/>
    <cellStyle name="Normal 8 18 2 5 2 2" xfId="29444"/>
    <cellStyle name="Normal 8 18 2 5 2 2 2" xfId="29445"/>
    <cellStyle name="Normal 8 18 2 5 2 3" xfId="29446"/>
    <cellStyle name="Normal 8 18 2 5 3" xfId="29447"/>
    <cellStyle name="Normal 8 18 2 5 3 2" xfId="29448"/>
    <cellStyle name="Normal 8 18 2 5 4" xfId="29449"/>
    <cellStyle name="Normal 8 18 2 6" xfId="29450"/>
    <cellStyle name="Normal 8 18 2 6 2" xfId="29451"/>
    <cellStyle name="Normal 8 18 2 6 2 2" xfId="29452"/>
    <cellStyle name="Normal 8 18 2 6 2 2 2" xfId="29453"/>
    <cellStyle name="Normal 8 18 2 6 2 3" xfId="29454"/>
    <cellStyle name="Normal 8 18 2 6 3" xfId="29455"/>
    <cellStyle name="Normal 8 18 2 6 3 2" xfId="29456"/>
    <cellStyle name="Normal 8 18 2 6 4" xfId="29457"/>
    <cellStyle name="Normal 8 18 2 7" xfId="29458"/>
    <cellStyle name="Normal 8 18 2 7 2" xfId="29459"/>
    <cellStyle name="Normal 8 18 2 7 2 2" xfId="29460"/>
    <cellStyle name="Normal 8 18 2 7 2 2 2" xfId="29461"/>
    <cellStyle name="Normal 8 18 2 7 2 3" xfId="29462"/>
    <cellStyle name="Normal 8 18 2 7 3" xfId="29463"/>
    <cellStyle name="Normal 8 18 2 7 3 2" xfId="29464"/>
    <cellStyle name="Normal 8 18 2 7 4" xfId="29465"/>
    <cellStyle name="Normal 8 18 2 8" xfId="29466"/>
    <cellStyle name="Normal 8 18 2 8 2" xfId="29467"/>
    <cellStyle name="Normal 8 18 2 8 2 2" xfId="29468"/>
    <cellStyle name="Normal 8 18 2 8 2 2 2" xfId="29469"/>
    <cellStyle name="Normal 8 18 2 8 2 3" xfId="29470"/>
    <cellStyle name="Normal 8 18 2 8 3" xfId="29471"/>
    <cellStyle name="Normal 8 18 2 8 3 2" xfId="29472"/>
    <cellStyle name="Normal 8 18 2 8 4" xfId="29473"/>
    <cellStyle name="Normal 8 18 2 9" xfId="29474"/>
    <cellStyle name="Normal 8 18 2 9 2" xfId="29475"/>
    <cellStyle name="Normal 8 18 2 9 2 2" xfId="29476"/>
    <cellStyle name="Normal 8 18 2 9 2 2 2" xfId="29477"/>
    <cellStyle name="Normal 8 18 2 9 2 3" xfId="29478"/>
    <cellStyle name="Normal 8 18 2 9 3" xfId="29479"/>
    <cellStyle name="Normal 8 18 2 9 3 2" xfId="29480"/>
    <cellStyle name="Normal 8 18 2 9 4" xfId="29481"/>
    <cellStyle name="Normal 8 18 3" xfId="29482"/>
    <cellStyle name="Normal 8 18 3 10" xfId="29483"/>
    <cellStyle name="Normal 8 18 3 10 2" xfId="29484"/>
    <cellStyle name="Normal 8 18 3 10 2 2" xfId="29485"/>
    <cellStyle name="Normal 8 18 3 10 3" xfId="29486"/>
    <cellStyle name="Normal 8 18 3 11" xfId="29487"/>
    <cellStyle name="Normal 8 18 3 11 2" xfId="29488"/>
    <cellStyle name="Normal 8 18 3 12" xfId="29489"/>
    <cellStyle name="Normal 8 18 3 2" xfId="29490"/>
    <cellStyle name="Normal 8 18 3 2 2" xfId="29491"/>
    <cellStyle name="Normal 8 18 3 2 2 2" xfId="29492"/>
    <cellStyle name="Normal 8 18 3 2 2 2 2" xfId="29493"/>
    <cellStyle name="Normal 8 18 3 2 2 2 2 2" xfId="29494"/>
    <cellStyle name="Normal 8 18 3 2 2 2 3" xfId="29495"/>
    <cellStyle name="Normal 8 18 3 2 2 3" xfId="29496"/>
    <cellStyle name="Normal 8 18 3 2 2 3 2" xfId="29497"/>
    <cellStyle name="Normal 8 18 3 2 2 4" xfId="29498"/>
    <cellStyle name="Normal 8 18 3 2 3" xfId="29499"/>
    <cellStyle name="Normal 8 18 3 2 3 2" xfId="29500"/>
    <cellStyle name="Normal 8 18 3 2 3 2 2" xfId="29501"/>
    <cellStyle name="Normal 8 18 3 2 3 2 2 2" xfId="29502"/>
    <cellStyle name="Normal 8 18 3 2 3 2 3" xfId="29503"/>
    <cellStyle name="Normal 8 18 3 2 3 3" xfId="29504"/>
    <cellStyle name="Normal 8 18 3 2 3 3 2" xfId="29505"/>
    <cellStyle name="Normal 8 18 3 2 3 4" xfId="29506"/>
    <cellStyle name="Normal 8 18 3 2 4" xfId="29507"/>
    <cellStyle name="Normal 8 18 3 2 4 2" xfId="29508"/>
    <cellStyle name="Normal 8 18 3 2 4 2 2" xfId="29509"/>
    <cellStyle name="Normal 8 18 3 2 4 2 2 2" xfId="29510"/>
    <cellStyle name="Normal 8 18 3 2 4 2 3" xfId="29511"/>
    <cellStyle name="Normal 8 18 3 2 4 3" xfId="29512"/>
    <cellStyle name="Normal 8 18 3 2 4 3 2" xfId="29513"/>
    <cellStyle name="Normal 8 18 3 2 4 4" xfId="29514"/>
    <cellStyle name="Normal 8 18 3 2 5" xfId="29515"/>
    <cellStyle name="Normal 8 18 3 2 5 2" xfId="29516"/>
    <cellStyle name="Normal 8 18 3 2 5 2 2" xfId="29517"/>
    <cellStyle name="Normal 8 18 3 2 5 2 2 2" xfId="29518"/>
    <cellStyle name="Normal 8 18 3 2 5 2 3" xfId="29519"/>
    <cellStyle name="Normal 8 18 3 2 5 3" xfId="29520"/>
    <cellStyle name="Normal 8 18 3 2 5 3 2" xfId="29521"/>
    <cellStyle name="Normal 8 18 3 2 5 4" xfId="29522"/>
    <cellStyle name="Normal 8 18 3 2 6" xfId="29523"/>
    <cellStyle name="Normal 8 18 3 2 6 2" xfId="29524"/>
    <cellStyle name="Normal 8 18 3 2 6 2 2" xfId="29525"/>
    <cellStyle name="Normal 8 18 3 2 6 2 2 2" xfId="29526"/>
    <cellStyle name="Normal 8 18 3 2 6 2 3" xfId="29527"/>
    <cellStyle name="Normal 8 18 3 2 6 3" xfId="29528"/>
    <cellStyle name="Normal 8 18 3 2 6 3 2" xfId="29529"/>
    <cellStyle name="Normal 8 18 3 2 6 4" xfId="29530"/>
    <cellStyle name="Normal 8 18 3 2 7" xfId="29531"/>
    <cellStyle name="Normal 8 18 3 2 7 2" xfId="29532"/>
    <cellStyle name="Normal 8 18 3 2 7 2 2" xfId="29533"/>
    <cellStyle name="Normal 8 18 3 2 7 3" xfId="29534"/>
    <cellStyle name="Normal 8 18 3 2 8" xfId="29535"/>
    <cellStyle name="Normal 8 18 3 2 8 2" xfId="29536"/>
    <cellStyle name="Normal 8 18 3 2 9" xfId="29537"/>
    <cellStyle name="Normal 8 18 3 3" xfId="29538"/>
    <cellStyle name="Normal 8 18 3 3 2" xfId="29539"/>
    <cellStyle name="Normal 8 18 3 3 2 2" xfId="29540"/>
    <cellStyle name="Normal 8 18 3 3 2 2 2" xfId="29541"/>
    <cellStyle name="Normal 8 18 3 3 2 2 2 2" xfId="29542"/>
    <cellStyle name="Normal 8 18 3 3 2 2 3" xfId="29543"/>
    <cellStyle name="Normal 8 18 3 3 2 3" xfId="29544"/>
    <cellStyle name="Normal 8 18 3 3 2 3 2" xfId="29545"/>
    <cellStyle name="Normal 8 18 3 3 2 4" xfId="29546"/>
    <cellStyle name="Normal 8 18 3 3 3" xfId="29547"/>
    <cellStyle name="Normal 8 18 3 3 3 2" xfId="29548"/>
    <cellStyle name="Normal 8 18 3 3 3 2 2" xfId="29549"/>
    <cellStyle name="Normal 8 18 3 3 3 2 2 2" xfId="29550"/>
    <cellStyle name="Normal 8 18 3 3 3 2 3" xfId="29551"/>
    <cellStyle name="Normal 8 18 3 3 3 3" xfId="29552"/>
    <cellStyle name="Normal 8 18 3 3 3 3 2" xfId="29553"/>
    <cellStyle name="Normal 8 18 3 3 3 4" xfId="29554"/>
    <cellStyle name="Normal 8 18 3 3 4" xfId="29555"/>
    <cellStyle name="Normal 8 18 3 3 4 2" xfId="29556"/>
    <cellStyle name="Normal 8 18 3 3 4 2 2" xfId="29557"/>
    <cellStyle name="Normal 8 18 3 3 4 2 2 2" xfId="29558"/>
    <cellStyle name="Normal 8 18 3 3 4 2 3" xfId="29559"/>
    <cellStyle name="Normal 8 18 3 3 4 3" xfId="29560"/>
    <cellStyle name="Normal 8 18 3 3 4 3 2" xfId="29561"/>
    <cellStyle name="Normal 8 18 3 3 4 4" xfId="29562"/>
    <cellStyle name="Normal 8 18 3 3 5" xfId="29563"/>
    <cellStyle name="Normal 8 18 3 3 5 2" xfId="29564"/>
    <cellStyle name="Normal 8 18 3 3 5 2 2" xfId="29565"/>
    <cellStyle name="Normal 8 18 3 3 5 2 2 2" xfId="29566"/>
    <cellStyle name="Normal 8 18 3 3 5 2 3" xfId="29567"/>
    <cellStyle name="Normal 8 18 3 3 5 3" xfId="29568"/>
    <cellStyle name="Normal 8 18 3 3 5 3 2" xfId="29569"/>
    <cellStyle name="Normal 8 18 3 3 5 4" xfId="29570"/>
    <cellStyle name="Normal 8 18 3 3 6" xfId="29571"/>
    <cellStyle name="Normal 8 18 3 3 6 2" xfId="29572"/>
    <cellStyle name="Normal 8 18 3 3 6 2 2" xfId="29573"/>
    <cellStyle name="Normal 8 18 3 3 6 2 2 2" xfId="29574"/>
    <cellStyle name="Normal 8 18 3 3 6 2 3" xfId="29575"/>
    <cellStyle name="Normal 8 18 3 3 6 3" xfId="29576"/>
    <cellStyle name="Normal 8 18 3 3 6 3 2" xfId="29577"/>
    <cellStyle name="Normal 8 18 3 3 6 4" xfId="29578"/>
    <cellStyle name="Normal 8 18 3 3 7" xfId="29579"/>
    <cellStyle name="Normal 8 18 3 3 7 2" xfId="29580"/>
    <cellStyle name="Normal 8 18 3 3 7 2 2" xfId="29581"/>
    <cellStyle name="Normal 8 18 3 3 7 3" xfId="29582"/>
    <cellStyle name="Normal 8 18 3 3 8" xfId="29583"/>
    <cellStyle name="Normal 8 18 3 3 8 2" xfId="29584"/>
    <cellStyle name="Normal 8 18 3 3 9" xfId="29585"/>
    <cellStyle name="Normal 8 18 3 4" xfId="29586"/>
    <cellStyle name="Normal 8 18 3 4 2" xfId="29587"/>
    <cellStyle name="Normal 8 18 3 4 2 2" xfId="29588"/>
    <cellStyle name="Normal 8 18 3 4 2 2 2" xfId="29589"/>
    <cellStyle name="Normal 8 18 3 4 2 2 2 2" xfId="29590"/>
    <cellStyle name="Normal 8 18 3 4 2 2 3" xfId="29591"/>
    <cellStyle name="Normal 8 18 3 4 2 3" xfId="29592"/>
    <cellStyle name="Normal 8 18 3 4 2 3 2" xfId="29593"/>
    <cellStyle name="Normal 8 18 3 4 2 4" xfId="29594"/>
    <cellStyle name="Normal 8 18 3 4 3" xfId="29595"/>
    <cellStyle name="Normal 8 18 3 4 3 2" xfId="29596"/>
    <cellStyle name="Normal 8 18 3 4 3 2 2" xfId="29597"/>
    <cellStyle name="Normal 8 18 3 4 3 2 2 2" xfId="29598"/>
    <cellStyle name="Normal 8 18 3 4 3 2 3" xfId="29599"/>
    <cellStyle name="Normal 8 18 3 4 3 3" xfId="29600"/>
    <cellStyle name="Normal 8 18 3 4 3 3 2" xfId="29601"/>
    <cellStyle name="Normal 8 18 3 4 3 4" xfId="29602"/>
    <cellStyle name="Normal 8 18 3 4 4" xfId="29603"/>
    <cellStyle name="Normal 8 18 3 4 4 2" xfId="29604"/>
    <cellStyle name="Normal 8 18 3 4 4 2 2" xfId="29605"/>
    <cellStyle name="Normal 8 18 3 4 4 2 2 2" xfId="29606"/>
    <cellStyle name="Normal 8 18 3 4 4 2 3" xfId="29607"/>
    <cellStyle name="Normal 8 18 3 4 4 3" xfId="29608"/>
    <cellStyle name="Normal 8 18 3 4 4 3 2" xfId="29609"/>
    <cellStyle name="Normal 8 18 3 4 4 4" xfId="29610"/>
    <cellStyle name="Normal 8 18 3 4 5" xfId="29611"/>
    <cellStyle name="Normal 8 18 3 4 5 2" xfId="29612"/>
    <cellStyle name="Normal 8 18 3 4 5 2 2" xfId="29613"/>
    <cellStyle name="Normal 8 18 3 4 5 2 2 2" xfId="29614"/>
    <cellStyle name="Normal 8 18 3 4 5 2 3" xfId="29615"/>
    <cellStyle name="Normal 8 18 3 4 5 3" xfId="29616"/>
    <cellStyle name="Normal 8 18 3 4 5 3 2" xfId="29617"/>
    <cellStyle name="Normal 8 18 3 4 5 4" xfId="29618"/>
    <cellStyle name="Normal 8 18 3 4 6" xfId="29619"/>
    <cellStyle name="Normal 8 18 3 4 6 2" xfId="29620"/>
    <cellStyle name="Normal 8 18 3 4 6 2 2" xfId="29621"/>
    <cellStyle name="Normal 8 18 3 4 6 2 2 2" xfId="29622"/>
    <cellStyle name="Normal 8 18 3 4 6 2 3" xfId="29623"/>
    <cellStyle name="Normal 8 18 3 4 6 3" xfId="29624"/>
    <cellStyle name="Normal 8 18 3 4 6 3 2" xfId="29625"/>
    <cellStyle name="Normal 8 18 3 4 6 4" xfId="29626"/>
    <cellStyle name="Normal 8 18 3 4 7" xfId="29627"/>
    <cellStyle name="Normal 8 18 3 4 7 2" xfId="29628"/>
    <cellStyle name="Normal 8 18 3 4 7 2 2" xfId="29629"/>
    <cellStyle name="Normal 8 18 3 4 7 3" xfId="29630"/>
    <cellStyle name="Normal 8 18 3 4 8" xfId="29631"/>
    <cellStyle name="Normal 8 18 3 4 8 2" xfId="29632"/>
    <cellStyle name="Normal 8 18 3 4 9" xfId="29633"/>
    <cellStyle name="Normal 8 18 3 5" xfId="29634"/>
    <cellStyle name="Normal 8 18 3 5 2" xfId="29635"/>
    <cellStyle name="Normal 8 18 3 5 2 2" xfId="29636"/>
    <cellStyle name="Normal 8 18 3 5 2 2 2" xfId="29637"/>
    <cellStyle name="Normal 8 18 3 5 2 3" xfId="29638"/>
    <cellStyle name="Normal 8 18 3 5 3" xfId="29639"/>
    <cellStyle name="Normal 8 18 3 5 3 2" xfId="29640"/>
    <cellStyle name="Normal 8 18 3 5 4" xfId="29641"/>
    <cellStyle name="Normal 8 18 3 6" xfId="29642"/>
    <cellStyle name="Normal 8 18 3 6 2" xfId="29643"/>
    <cellStyle name="Normal 8 18 3 6 2 2" xfId="29644"/>
    <cellStyle name="Normal 8 18 3 6 2 2 2" xfId="29645"/>
    <cellStyle name="Normal 8 18 3 6 2 3" xfId="29646"/>
    <cellStyle name="Normal 8 18 3 6 3" xfId="29647"/>
    <cellStyle name="Normal 8 18 3 6 3 2" xfId="29648"/>
    <cellStyle name="Normal 8 18 3 6 4" xfId="29649"/>
    <cellStyle name="Normal 8 18 3 7" xfId="29650"/>
    <cellStyle name="Normal 8 18 3 7 2" xfId="29651"/>
    <cellStyle name="Normal 8 18 3 7 2 2" xfId="29652"/>
    <cellStyle name="Normal 8 18 3 7 2 2 2" xfId="29653"/>
    <cellStyle name="Normal 8 18 3 7 2 3" xfId="29654"/>
    <cellStyle name="Normal 8 18 3 7 3" xfId="29655"/>
    <cellStyle name="Normal 8 18 3 7 3 2" xfId="29656"/>
    <cellStyle name="Normal 8 18 3 7 4" xfId="29657"/>
    <cellStyle name="Normal 8 18 3 8" xfId="29658"/>
    <cellStyle name="Normal 8 18 3 8 2" xfId="29659"/>
    <cellStyle name="Normal 8 18 3 8 2 2" xfId="29660"/>
    <cellStyle name="Normal 8 18 3 8 2 2 2" xfId="29661"/>
    <cellStyle name="Normal 8 18 3 8 2 3" xfId="29662"/>
    <cellStyle name="Normal 8 18 3 8 3" xfId="29663"/>
    <cellStyle name="Normal 8 18 3 8 3 2" xfId="29664"/>
    <cellStyle name="Normal 8 18 3 8 4" xfId="29665"/>
    <cellStyle name="Normal 8 18 3 9" xfId="29666"/>
    <cellStyle name="Normal 8 18 3 9 2" xfId="29667"/>
    <cellStyle name="Normal 8 18 3 9 2 2" xfId="29668"/>
    <cellStyle name="Normal 8 18 3 9 2 2 2" xfId="29669"/>
    <cellStyle name="Normal 8 18 3 9 2 3" xfId="29670"/>
    <cellStyle name="Normal 8 18 3 9 3" xfId="29671"/>
    <cellStyle name="Normal 8 18 3 9 3 2" xfId="29672"/>
    <cellStyle name="Normal 8 18 3 9 4" xfId="29673"/>
    <cellStyle name="Normal 8 18 4" xfId="29674"/>
    <cellStyle name="Normal 8 18 4 2" xfId="29675"/>
    <cellStyle name="Normal 8 18 4 2 2" xfId="29676"/>
    <cellStyle name="Normal 8 18 4 2 2 2" xfId="29677"/>
    <cellStyle name="Normal 8 18 4 2 2 2 2" xfId="29678"/>
    <cellStyle name="Normal 8 18 4 2 2 3" xfId="29679"/>
    <cellStyle name="Normal 8 18 4 2 3" xfId="29680"/>
    <cellStyle name="Normal 8 18 4 2 3 2" xfId="29681"/>
    <cellStyle name="Normal 8 18 4 2 4" xfId="29682"/>
    <cellStyle name="Normal 8 18 4 3" xfId="29683"/>
    <cellStyle name="Normal 8 18 4 3 2" xfId="29684"/>
    <cellStyle name="Normal 8 18 4 3 2 2" xfId="29685"/>
    <cellStyle name="Normal 8 18 4 3 2 2 2" xfId="29686"/>
    <cellStyle name="Normal 8 18 4 3 2 3" xfId="29687"/>
    <cellStyle name="Normal 8 18 4 3 3" xfId="29688"/>
    <cellStyle name="Normal 8 18 4 3 3 2" xfId="29689"/>
    <cellStyle name="Normal 8 18 4 3 4" xfId="29690"/>
    <cellStyle name="Normal 8 18 4 4" xfId="29691"/>
    <cellStyle name="Normal 8 18 4 4 2" xfId="29692"/>
    <cellStyle name="Normal 8 18 4 4 2 2" xfId="29693"/>
    <cellStyle name="Normal 8 18 4 4 2 2 2" xfId="29694"/>
    <cellStyle name="Normal 8 18 4 4 2 3" xfId="29695"/>
    <cellStyle name="Normal 8 18 4 4 3" xfId="29696"/>
    <cellStyle name="Normal 8 18 4 4 3 2" xfId="29697"/>
    <cellStyle name="Normal 8 18 4 4 4" xfId="29698"/>
    <cellStyle name="Normal 8 18 4 5" xfId="29699"/>
    <cellStyle name="Normal 8 18 4 5 2" xfId="29700"/>
    <cellStyle name="Normal 8 18 4 5 2 2" xfId="29701"/>
    <cellStyle name="Normal 8 18 4 5 2 2 2" xfId="29702"/>
    <cellStyle name="Normal 8 18 4 5 2 3" xfId="29703"/>
    <cellStyle name="Normal 8 18 4 5 3" xfId="29704"/>
    <cellStyle name="Normal 8 18 4 5 3 2" xfId="29705"/>
    <cellStyle name="Normal 8 18 4 5 4" xfId="29706"/>
    <cellStyle name="Normal 8 18 4 6" xfId="29707"/>
    <cellStyle name="Normal 8 18 4 6 2" xfId="29708"/>
    <cellStyle name="Normal 8 18 4 6 2 2" xfId="29709"/>
    <cellStyle name="Normal 8 18 4 6 2 2 2" xfId="29710"/>
    <cellStyle name="Normal 8 18 4 6 2 3" xfId="29711"/>
    <cellStyle name="Normal 8 18 4 6 3" xfId="29712"/>
    <cellStyle name="Normal 8 18 4 6 3 2" xfId="29713"/>
    <cellStyle name="Normal 8 18 4 6 4" xfId="29714"/>
    <cellStyle name="Normal 8 18 4 7" xfId="29715"/>
    <cellStyle name="Normal 8 18 4 7 2" xfId="29716"/>
    <cellStyle name="Normal 8 18 4 7 2 2" xfId="29717"/>
    <cellStyle name="Normal 8 18 4 7 3" xfId="29718"/>
    <cellStyle name="Normal 8 18 4 8" xfId="29719"/>
    <cellStyle name="Normal 8 18 4 8 2" xfId="29720"/>
    <cellStyle name="Normal 8 18 4 9" xfId="29721"/>
    <cellStyle name="Normal 8 18 5" xfId="29722"/>
    <cellStyle name="Normal 8 18 5 2" xfId="29723"/>
    <cellStyle name="Normal 8 18 5 2 2" xfId="29724"/>
    <cellStyle name="Normal 8 18 5 2 2 2" xfId="29725"/>
    <cellStyle name="Normal 8 18 5 2 2 2 2" xfId="29726"/>
    <cellStyle name="Normal 8 18 5 2 2 3" xfId="29727"/>
    <cellStyle name="Normal 8 18 5 2 3" xfId="29728"/>
    <cellStyle name="Normal 8 18 5 2 3 2" xfId="29729"/>
    <cellStyle name="Normal 8 18 5 2 4" xfId="29730"/>
    <cellStyle name="Normal 8 18 5 3" xfId="29731"/>
    <cellStyle name="Normal 8 18 5 3 2" xfId="29732"/>
    <cellStyle name="Normal 8 18 5 3 2 2" xfId="29733"/>
    <cellStyle name="Normal 8 18 5 3 2 2 2" xfId="29734"/>
    <cellStyle name="Normal 8 18 5 3 2 3" xfId="29735"/>
    <cellStyle name="Normal 8 18 5 3 3" xfId="29736"/>
    <cellStyle name="Normal 8 18 5 3 3 2" xfId="29737"/>
    <cellStyle name="Normal 8 18 5 3 4" xfId="29738"/>
    <cellStyle name="Normal 8 18 5 4" xfId="29739"/>
    <cellStyle name="Normal 8 18 5 4 2" xfId="29740"/>
    <cellStyle name="Normal 8 18 5 4 2 2" xfId="29741"/>
    <cellStyle name="Normal 8 18 5 4 2 2 2" xfId="29742"/>
    <cellStyle name="Normal 8 18 5 4 2 3" xfId="29743"/>
    <cellStyle name="Normal 8 18 5 4 3" xfId="29744"/>
    <cellStyle name="Normal 8 18 5 4 3 2" xfId="29745"/>
    <cellStyle name="Normal 8 18 5 4 4" xfId="29746"/>
    <cellStyle name="Normal 8 18 5 5" xfId="29747"/>
    <cellStyle name="Normal 8 18 5 5 2" xfId="29748"/>
    <cellStyle name="Normal 8 18 5 5 2 2" xfId="29749"/>
    <cellStyle name="Normal 8 18 5 5 2 2 2" xfId="29750"/>
    <cellStyle name="Normal 8 18 5 5 2 3" xfId="29751"/>
    <cellStyle name="Normal 8 18 5 5 3" xfId="29752"/>
    <cellStyle name="Normal 8 18 5 5 3 2" xfId="29753"/>
    <cellStyle name="Normal 8 18 5 5 4" xfId="29754"/>
    <cellStyle name="Normal 8 18 5 6" xfId="29755"/>
    <cellStyle name="Normal 8 18 5 6 2" xfId="29756"/>
    <cellStyle name="Normal 8 18 5 6 2 2" xfId="29757"/>
    <cellStyle name="Normal 8 18 5 6 2 2 2" xfId="29758"/>
    <cellStyle name="Normal 8 18 5 6 2 3" xfId="29759"/>
    <cellStyle name="Normal 8 18 5 6 3" xfId="29760"/>
    <cellStyle name="Normal 8 18 5 6 3 2" xfId="29761"/>
    <cellStyle name="Normal 8 18 5 6 4" xfId="29762"/>
    <cellStyle name="Normal 8 18 5 7" xfId="29763"/>
    <cellStyle name="Normal 8 18 5 7 2" xfId="29764"/>
    <cellStyle name="Normal 8 18 5 7 2 2" xfId="29765"/>
    <cellStyle name="Normal 8 18 5 7 3" xfId="29766"/>
    <cellStyle name="Normal 8 18 5 8" xfId="29767"/>
    <cellStyle name="Normal 8 18 5 8 2" xfId="29768"/>
    <cellStyle name="Normal 8 18 5 9" xfId="29769"/>
    <cellStyle name="Normal 8 18 6" xfId="29770"/>
    <cellStyle name="Normal 8 18 6 2" xfId="29771"/>
    <cellStyle name="Normal 8 18 6 2 2" xfId="29772"/>
    <cellStyle name="Normal 8 18 6 2 2 2" xfId="29773"/>
    <cellStyle name="Normal 8 18 6 2 2 2 2" xfId="29774"/>
    <cellStyle name="Normal 8 18 6 2 2 3" xfId="29775"/>
    <cellStyle name="Normal 8 18 6 2 3" xfId="29776"/>
    <cellStyle name="Normal 8 18 6 2 3 2" xfId="29777"/>
    <cellStyle name="Normal 8 18 6 2 4" xfId="29778"/>
    <cellStyle name="Normal 8 18 6 3" xfId="29779"/>
    <cellStyle name="Normal 8 18 6 3 2" xfId="29780"/>
    <cellStyle name="Normal 8 18 6 3 2 2" xfId="29781"/>
    <cellStyle name="Normal 8 18 6 3 2 2 2" xfId="29782"/>
    <cellStyle name="Normal 8 18 6 3 2 3" xfId="29783"/>
    <cellStyle name="Normal 8 18 6 3 3" xfId="29784"/>
    <cellStyle name="Normal 8 18 6 3 3 2" xfId="29785"/>
    <cellStyle name="Normal 8 18 6 3 4" xfId="29786"/>
    <cellStyle name="Normal 8 18 6 4" xfId="29787"/>
    <cellStyle name="Normal 8 18 6 4 2" xfId="29788"/>
    <cellStyle name="Normal 8 18 6 4 2 2" xfId="29789"/>
    <cellStyle name="Normal 8 18 6 4 2 2 2" xfId="29790"/>
    <cellStyle name="Normal 8 18 6 4 2 3" xfId="29791"/>
    <cellStyle name="Normal 8 18 6 4 3" xfId="29792"/>
    <cellStyle name="Normal 8 18 6 4 3 2" xfId="29793"/>
    <cellStyle name="Normal 8 18 6 4 4" xfId="29794"/>
    <cellStyle name="Normal 8 18 6 5" xfId="29795"/>
    <cellStyle name="Normal 8 18 6 5 2" xfId="29796"/>
    <cellStyle name="Normal 8 18 6 5 2 2" xfId="29797"/>
    <cellStyle name="Normal 8 18 6 5 2 2 2" xfId="29798"/>
    <cellStyle name="Normal 8 18 6 5 2 3" xfId="29799"/>
    <cellStyle name="Normal 8 18 6 5 3" xfId="29800"/>
    <cellStyle name="Normal 8 18 6 5 3 2" xfId="29801"/>
    <cellStyle name="Normal 8 18 6 5 4" xfId="29802"/>
    <cellStyle name="Normal 8 18 6 6" xfId="29803"/>
    <cellStyle name="Normal 8 18 6 6 2" xfId="29804"/>
    <cellStyle name="Normal 8 18 6 6 2 2" xfId="29805"/>
    <cellStyle name="Normal 8 18 6 6 2 2 2" xfId="29806"/>
    <cellStyle name="Normal 8 18 6 6 2 3" xfId="29807"/>
    <cellStyle name="Normal 8 18 6 6 3" xfId="29808"/>
    <cellStyle name="Normal 8 18 6 6 3 2" xfId="29809"/>
    <cellStyle name="Normal 8 18 6 6 4" xfId="29810"/>
    <cellStyle name="Normal 8 18 6 7" xfId="29811"/>
    <cellStyle name="Normal 8 18 6 7 2" xfId="29812"/>
    <cellStyle name="Normal 8 18 6 7 2 2" xfId="29813"/>
    <cellStyle name="Normal 8 18 6 7 3" xfId="29814"/>
    <cellStyle name="Normal 8 18 6 8" xfId="29815"/>
    <cellStyle name="Normal 8 18 6 8 2" xfId="29816"/>
    <cellStyle name="Normal 8 18 6 9" xfId="29817"/>
    <cellStyle name="Normal 8 18 7" xfId="29818"/>
    <cellStyle name="Normal 8 18 7 2" xfId="29819"/>
    <cellStyle name="Normal 8 18 7 2 2" xfId="29820"/>
    <cellStyle name="Normal 8 18 7 2 2 2" xfId="29821"/>
    <cellStyle name="Normal 8 18 7 2 3" xfId="29822"/>
    <cellStyle name="Normal 8 18 7 3" xfId="29823"/>
    <cellStyle name="Normal 8 18 7 3 2" xfId="29824"/>
    <cellStyle name="Normal 8 18 7 4" xfId="29825"/>
    <cellStyle name="Normal 8 18 8" xfId="29826"/>
    <cellStyle name="Normal 8 18 8 2" xfId="29827"/>
    <cellStyle name="Normal 8 18 8 2 2" xfId="29828"/>
    <cellStyle name="Normal 8 18 8 2 2 2" xfId="29829"/>
    <cellStyle name="Normal 8 18 8 2 3" xfId="29830"/>
    <cellStyle name="Normal 8 18 8 3" xfId="29831"/>
    <cellStyle name="Normal 8 18 8 3 2" xfId="29832"/>
    <cellStyle name="Normal 8 18 8 4" xfId="29833"/>
    <cellStyle name="Normal 8 18 9" xfId="29834"/>
    <cellStyle name="Normal 8 18 9 2" xfId="29835"/>
    <cellStyle name="Normal 8 18 9 2 2" xfId="29836"/>
    <cellStyle name="Normal 8 18 9 2 2 2" xfId="29837"/>
    <cellStyle name="Normal 8 18 9 2 3" xfId="29838"/>
    <cellStyle name="Normal 8 18 9 3" xfId="29839"/>
    <cellStyle name="Normal 8 18 9 3 2" xfId="29840"/>
    <cellStyle name="Normal 8 18 9 4" xfId="29841"/>
    <cellStyle name="Normal 8 19" xfId="29842"/>
    <cellStyle name="Normal 8 19 10" xfId="29843"/>
    <cellStyle name="Normal 8 19 10 2" xfId="29844"/>
    <cellStyle name="Normal 8 19 10 2 2" xfId="29845"/>
    <cellStyle name="Normal 8 19 10 2 2 2" xfId="29846"/>
    <cellStyle name="Normal 8 19 10 2 3" xfId="29847"/>
    <cellStyle name="Normal 8 19 10 3" xfId="29848"/>
    <cellStyle name="Normal 8 19 10 3 2" xfId="29849"/>
    <cellStyle name="Normal 8 19 10 4" xfId="29850"/>
    <cellStyle name="Normal 8 19 11" xfId="29851"/>
    <cellStyle name="Normal 8 19 11 2" xfId="29852"/>
    <cellStyle name="Normal 8 19 11 2 2" xfId="29853"/>
    <cellStyle name="Normal 8 19 11 2 2 2" xfId="29854"/>
    <cellStyle name="Normal 8 19 11 2 3" xfId="29855"/>
    <cellStyle name="Normal 8 19 11 3" xfId="29856"/>
    <cellStyle name="Normal 8 19 11 3 2" xfId="29857"/>
    <cellStyle name="Normal 8 19 11 4" xfId="29858"/>
    <cellStyle name="Normal 8 19 12" xfId="29859"/>
    <cellStyle name="Normal 8 19 12 2" xfId="29860"/>
    <cellStyle name="Normal 8 19 12 2 2" xfId="29861"/>
    <cellStyle name="Normal 8 19 12 3" xfId="29862"/>
    <cellStyle name="Normal 8 19 13" xfId="29863"/>
    <cellStyle name="Normal 8 19 13 2" xfId="29864"/>
    <cellStyle name="Normal 8 19 14" xfId="29865"/>
    <cellStyle name="Normal 8 19 2" xfId="29866"/>
    <cellStyle name="Normal 8 19 2 10" xfId="29867"/>
    <cellStyle name="Normal 8 19 2 10 2" xfId="29868"/>
    <cellStyle name="Normal 8 19 2 10 2 2" xfId="29869"/>
    <cellStyle name="Normal 8 19 2 10 3" xfId="29870"/>
    <cellStyle name="Normal 8 19 2 11" xfId="29871"/>
    <cellStyle name="Normal 8 19 2 11 2" xfId="29872"/>
    <cellStyle name="Normal 8 19 2 12" xfId="29873"/>
    <cellStyle name="Normal 8 19 2 2" xfId="29874"/>
    <cellStyle name="Normal 8 19 2 2 2" xfId="29875"/>
    <cellStyle name="Normal 8 19 2 2 2 2" xfId="29876"/>
    <cellStyle name="Normal 8 19 2 2 2 2 2" xfId="29877"/>
    <cellStyle name="Normal 8 19 2 2 2 2 2 2" xfId="29878"/>
    <cellStyle name="Normal 8 19 2 2 2 2 3" xfId="29879"/>
    <cellStyle name="Normal 8 19 2 2 2 3" xfId="29880"/>
    <cellStyle name="Normal 8 19 2 2 2 3 2" xfId="29881"/>
    <cellStyle name="Normal 8 19 2 2 2 4" xfId="29882"/>
    <cellStyle name="Normal 8 19 2 2 3" xfId="29883"/>
    <cellStyle name="Normal 8 19 2 2 3 2" xfId="29884"/>
    <cellStyle name="Normal 8 19 2 2 3 2 2" xfId="29885"/>
    <cellStyle name="Normal 8 19 2 2 3 2 2 2" xfId="29886"/>
    <cellStyle name="Normal 8 19 2 2 3 2 3" xfId="29887"/>
    <cellStyle name="Normal 8 19 2 2 3 3" xfId="29888"/>
    <cellStyle name="Normal 8 19 2 2 3 3 2" xfId="29889"/>
    <cellStyle name="Normal 8 19 2 2 3 4" xfId="29890"/>
    <cellStyle name="Normal 8 19 2 2 4" xfId="29891"/>
    <cellStyle name="Normal 8 19 2 2 4 2" xfId="29892"/>
    <cellStyle name="Normal 8 19 2 2 4 2 2" xfId="29893"/>
    <cellStyle name="Normal 8 19 2 2 4 2 2 2" xfId="29894"/>
    <cellStyle name="Normal 8 19 2 2 4 2 3" xfId="29895"/>
    <cellStyle name="Normal 8 19 2 2 4 3" xfId="29896"/>
    <cellStyle name="Normal 8 19 2 2 4 3 2" xfId="29897"/>
    <cellStyle name="Normal 8 19 2 2 4 4" xfId="29898"/>
    <cellStyle name="Normal 8 19 2 2 5" xfId="29899"/>
    <cellStyle name="Normal 8 19 2 2 5 2" xfId="29900"/>
    <cellStyle name="Normal 8 19 2 2 5 2 2" xfId="29901"/>
    <cellStyle name="Normal 8 19 2 2 5 2 2 2" xfId="29902"/>
    <cellStyle name="Normal 8 19 2 2 5 2 3" xfId="29903"/>
    <cellStyle name="Normal 8 19 2 2 5 3" xfId="29904"/>
    <cellStyle name="Normal 8 19 2 2 5 3 2" xfId="29905"/>
    <cellStyle name="Normal 8 19 2 2 5 4" xfId="29906"/>
    <cellStyle name="Normal 8 19 2 2 6" xfId="29907"/>
    <cellStyle name="Normal 8 19 2 2 6 2" xfId="29908"/>
    <cellStyle name="Normal 8 19 2 2 6 2 2" xfId="29909"/>
    <cellStyle name="Normal 8 19 2 2 6 2 2 2" xfId="29910"/>
    <cellStyle name="Normal 8 19 2 2 6 2 3" xfId="29911"/>
    <cellStyle name="Normal 8 19 2 2 6 3" xfId="29912"/>
    <cellStyle name="Normal 8 19 2 2 6 3 2" xfId="29913"/>
    <cellStyle name="Normal 8 19 2 2 6 4" xfId="29914"/>
    <cellStyle name="Normal 8 19 2 2 7" xfId="29915"/>
    <cellStyle name="Normal 8 19 2 2 7 2" xfId="29916"/>
    <cellStyle name="Normal 8 19 2 2 7 2 2" xfId="29917"/>
    <cellStyle name="Normal 8 19 2 2 7 3" xfId="29918"/>
    <cellStyle name="Normal 8 19 2 2 8" xfId="29919"/>
    <cellStyle name="Normal 8 19 2 2 8 2" xfId="29920"/>
    <cellStyle name="Normal 8 19 2 2 9" xfId="29921"/>
    <cellStyle name="Normal 8 19 2 3" xfId="29922"/>
    <cellStyle name="Normal 8 19 2 3 2" xfId="29923"/>
    <cellStyle name="Normal 8 19 2 3 2 2" xfId="29924"/>
    <cellStyle name="Normal 8 19 2 3 2 2 2" xfId="29925"/>
    <cellStyle name="Normal 8 19 2 3 2 2 2 2" xfId="29926"/>
    <cellStyle name="Normal 8 19 2 3 2 2 3" xfId="29927"/>
    <cellStyle name="Normal 8 19 2 3 2 3" xfId="29928"/>
    <cellStyle name="Normal 8 19 2 3 2 3 2" xfId="29929"/>
    <cellStyle name="Normal 8 19 2 3 2 4" xfId="29930"/>
    <cellStyle name="Normal 8 19 2 3 3" xfId="29931"/>
    <cellStyle name="Normal 8 19 2 3 3 2" xfId="29932"/>
    <cellStyle name="Normal 8 19 2 3 3 2 2" xfId="29933"/>
    <cellStyle name="Normal 8 19 2 3 3 2 2 2" xfId="29934"/>
    <cellStyle name="Normal 8 19 2 3 3 2 3" xfId="29935"/>
    <cellStyle name="Normal 8 19 2 3 3 3" xfId="29936"/>
    <cellStyle name="Normal 8 19 2 3 3 3 2" xfId="29937"/>
    <cellStyle name="Normal 8 19 2 3 3 4" xfId="29938"/>
    <cellStyle name="Normal 8 19 2 3 4" xfId="29939"/>
    <cellStyle name="Normal 8 19 2 3 4 2" xfId="29940"/>
    <cellStyle name="Normal 8 19 2 3 4 2 2" xfId="29941"/>
    <cellStyle name="Normal 8 19 2 3 4 2 2 2" xfId="29942"/>
    <cellStyle name="Normal 8 19 2 3 4 2 3" xfId="29943"/>
    <cellStyle name="Normal 8 19 2 3 4 3" xfId="29944"/>
    <cellStyle name="Normal 8 19 2 3 4 3 2" xfId="29945"/>
    <cellStyle name="Normal 8 19 2 3 4 4" xfId="29946"/>
    <cellStyle name="Normal 8 19 2 3 5" xfId="29947"/>
    <cellStyle name="Normal 8 19 2 3 5 2" xfId="29948"/>
    <cellStyle name="Normal 8 19 2 3 5 2 2" xfId="29949"/>
    <cellStyle name="Normal 8 19 2 3 5 2 2 2" xfId="29950"/>
    <cellStyle name="Normal 8 19 2 3 5 2 3" xfId="29951"/>
    <cellStyle name="Normal 8 19 2 3 5 3" xfId="29952"/>
    <cellStyle name="Normal 8 19 2 3 5 3 2" xfId="29953"/>
    <cellStyle name="Normal 8 19 2 3 5 4" xfId="29954"/>
    <cellStyle name="Normal 8 19 2 3 6" xfId="29955"/>
    <cellStyle name="Normal 8 19 2 3 6 2" xfId="29956"/>
    <cellStyle name="Normal 8 19 2 3 6 2 2" xfId="29957"/>
    <cellStyle name="Normal 8 19 2 3 6 2 2 2" xfId="29958"/>
    <cellStyle name="Normal 8 19 2 3 6 2 3" xfId="29959"/>
    <cellStyle name="Normal 8 19 2 3 6 3" xfId="29960"/>
    <cellStyle name="Normal 8 19 2 3 6 3 2" xfId="29961"/>
    <cellStyle name="Normal 8 19 2 3 6 4" xfId="29962"/>
    <cellStyle name="Normal 8 19 2 3 7" xfId="29963"/>
    <cellStyle name="Normal 8 19 2 3 7 2" xfId="29964"/>
    <cellStyle name="Normal 8 19 2 3 7 2 2" xfId="29965"/>
    <cellStyle name="Normal 8 19 2 3 7 3" xfId="29966"/>
    <cellStyle name="Normal 8 19 2 3 8" xfId="29967"/>
    <cellStyle name="Normal 8 19 2 3 8 2" xfId="29968"/>
    <cellStyle name="Normal 8 19 2 3 9" xfId="29969"/>
    <cellStyle name="Normal 8 19 2 4" xfId="29970"/>
    <cellStyle name="Normal 8 19 2 4 2" xfId="29971"/>
    <cellStyle name="Normal 8 19 2 4 2 2" xfId="29972"/>
    <cellStyle name="Normal 8 19 2 4 2 2 2" xfId="29973"/>
    <cellStyle name="Normal 8 19 2 4 2 2 2 2" xfId="29974"/>
    <cellStyle name="Normal 8 19 2 4 2 2 3" xfId="29975"/>
    <cellStyle name="Normal 8 19 2 4 2 3" xfId="29976"/>
    <cellStyle name="Normal 8 19 2 4 2 3 2" xfId="29977"/>
    <cellStyle name="Normal 8 19 2 4 2 4" xfId="29978"/>
    <cellStyle name="Normal 8 19 2 4 3" xfId="29979"/>
    <cellStyle name="Normal 8 19 2 4 3 2" xfId="29980"/>
    <cellStyle name="Normal 8 19 2 4 3 2 2" xfId="29981"/>
    <cellStyle name="Normal 8 19 2 4 3 2 2 2" xfId="29982"/>
    <cellStyle name="Normal 8 19 2 4 3 2 3" xfId="29983"/>
    <cellStyle name="Normal 8 19 2 4 3 3" xfId="29984"/>
    <cellStyle name="Normal 8 19 2 4 3 3 2" xfId="29985"/>
    <cellStyle name="Normal 8 19 2 4 3 4" xfId="29986"/>
    <cellStyle name="Normal 8 19 2 4 4" xfId="29987"/>
    <cellStyle name="Normal 8 19 2 4 4 2" xfId="29988"/>
    <cellStyle name="Normal 8 19 2 4 4 2 2" xfId="29989"/>
    <cellStyle name="Normal 8 19 2 4 4 2 2 2" xfId="29990"/>
    <cellStyle name="Normal 8 19 2 4 4 2 3" xfId="29991"/>
    <cellStyle name="Normal 8 19 2 4 4 3" xfId="29992"/>
    <cellStyle name="Normal 8 19 2 4 4 3 2" xfId="29993"/>
    <cellStyle name="Normal 8 19 2 4 4 4" xfId="29994"/>
    <cellStyle name="Normal 8 19 2 4 5" xfId="29995"/>
    <cellStyle name="Normal 8 19 2 4 5 2" xfId="29996"/>
    <cellStyle name="Normal 8 19 2 4 5 2 2" xfId="29997"/>
    <cellStyle name="Normal 8 19 2 4 5 2 2 2" xfId="29998"/>
    <cellStyle name="Normal 8 19 2 4 5 2 3" xfId="29999"/>
    <cellStyle name="Normal 8 19 2 4 5 3" xfId="30000"/>
    <cellStyle name="Normal 8 19 2 4 5 3 2" xfId="30001"/>
    <cellStyle name="Normal 8 19 2 4 5 4" xfId="30002"/>
    <cellStyle name="Normal 8 19 2 4 6" xfId="30003"/>
    <cellStyle name="Normal 8 19 2 4 6 2" xfId="30004"/>
    <cellStyle name="Normal 8 19 2 4 6 2 2" xfId="30005"/>
    <cellStyle name="Normal 8 19 2 4 6 2 2 2" xfId="30006"/>
    <cellStyle name="Normal 8 19 2 4 6 2 3" xfId="30007"/>
    <cellStyle name="Normal 8 19 2 4 6 3" xfId="30008"/>
    <cellStyle name="Normal 8 19 2 4 6 3 2" xfId="30009"/>
    <cellStyle name="Normal 8 19 2 4 6 4" xfId="30010"/>
    <cellStyle name="Normal 8 19 2 4 7" xfId="30011"/>
    <cellStyle name="Normal 8 19 2 4 7 2" xfId="30012"/>
    <cellStyle name="Normal 8 19 2 4 7 2 2" xfId="30013"/>
    <cellStyle name="Normal 8 19 2 4 7 3" xfId="30014"/>
    <cellStyle name="Normal 8 19 2 4 8" xfId="30015"/>
    <cellStyle name="Normal 8 19 2 4 8 2" xfId="30016"/>
    <cellStyle name="Normal 8 19 2 4 9" xfId="30017"/>
    <cellStyle name="Normal 8 19 2 5" xfId="30018"/>
    <cellStyle name="Normal 8 19 2 5 2" xfId="30019"/>
    <cellStyle name="Normal 8 19 2 5 2 2" xfId="30020"/>
    <cellStyle name="Normal 8 19 2 5 2 2 2" xfId="30021"/>
    <cellStyle name="Normal 8 19 2 5 2 3" xfId="30022"/>
    <cellStyle name="Normal 8 19 2 5 3" xfId="30023"/>
    <cellStyle name="Normal 8 19 2 5 3 2" xfId="30024"/>
    <cellStyle name="Normal 8 19 2 5 4" xfId="30025"/>
    <cellStyle name="Normal 8 19 2 6" xfId="30026"/>
    <cellStyle name="Normal 8 19 2 6 2" xfId="30027"/>
    <cellStyle name="Normal 8 19 2 6 2 2" xfId="30028"/>
    <cellStyle name="Normal 8 19 2 6 2 2 2" xfId="30029"/>
    <cellStyle name="Normal 8 19 2 6 2 3" xfId="30030"/>
    <cellStyle name="Normal 8 19 2 6 3" xfId="30031"/>
    <cellStyle name="Normal 8 19 2 6 3 2" xfId="30032"/>
    <cellStyle name="Normal 8 19 2 6 4" xfId="30033"/>
    <cellStyle name="Normal 8 19 2 7" xfId="30034"/>
    <cellStyle name="Normal 8 19 2 7 2" xfId="30035"/>
    <cellStyle name="Normal 8 19 2 7 2 2" xfId="30036"/>
    <cellStyle name="Normal 8 19 2 7 2 2 2" xfId="30037"/>
    <cellStyle name="Normal 8 19 2 7 2 3" xfId="30038"/>
    <cellStyle name="Normal 8 19 2 7 3" xfId="30039"/>
    <cellStyle name="Normal 8 19 2 7 3 2" xfId="30040"/>
    <cellStyle name="Normal 8 19 2 7 4" xfId="30041"/>
    <cellStyle name="Normal 8 19 2 8" xfId="30042"/>
    <cellStyle name="Normal 8 19 2 8 2" xfId="30043"/>
    <cellStyle name="Normal 8 19 2 8 2 2" xfId="30044"/>
    <cellStyle name="Normal 8 19 2 8 2 2 2" xfId="30045"/>
    <cellStyle name="Normal 8 19 2 8 2 3" xfId="30046"/>
    <cellStyle name="Normal 8 19 2 8 3" xfId="30047"/>
    <cellStyle name="Normal 8 19 2 8 3 2" xfId="30048"/>
    <cellStyle name="Normal 8 19 2 8 4" xfId="30049"/>
    <cellStyle name="Normal 8 19 2 9" xfId="30050"/>
    <cellStyle name="Normal 8 19 2 9 2" xfId="30051"/>
    <cellStyle name="Normal 8 19 2 9 2 2" xfId="30052"/>
    <cellStyle name="Normal 8 19 2 9 2 2 2" xfId="30053"/>
    <cellStyle name="Normal 8 19 2 9 2 3" xfId="30054"/>
    <cellStyle name="Normal 8 19 2 9 3" xfId="30055"/>
    <cellStyle name="Normal 8 19 2 9 3 2" xfId="30056"/>
    <cellStyle name="Normal 8 19 2 9 4" xfId="30057"/>
    <cellStyle name="Normal 8 19 3" xfId="30058"/>
    <cellStyle name="Normal 8 19 3 10" xfId="30059"/>
    <cellStyle name="Normal 8 19 3 10 2" xfId="30060"/>
    <cellStyle name="Normal 8 19 3 10 2 2" xfId="30061"/>
    <cellStyle name="Normal 8 19 3 10 3" xfId="30062"/>
    <cellStyle name="Normal 8 19 3 11" xfId="30063"/>
    <cellStyle name="Normal 8 19 3 11 2" xfId="30064"/>
    <cellStyle name="Normal 8 19 3 12" xfId="30065"/>
    <cellStyle name="Normal 8 19 3 2" xfId="30066"/>
    <cellStyle name="Normal 8 19 3 2 2" xfId="30067"/>
    <cellStyle name="Normal 8 19 3 2 2 2" xfId="30068"/>
    <cellStyle name="Normal 8 19 3 2 2 2 2" xfId="30069"/>
    <cellStyle name="Normal 8 19 3 2 2 2 2 2" xfId="30070"/>
    <cellStyle name="Normal 8 19 3 2 2 2 3" xfId="30071"/>
    <cellStyle name="Normal 8 19 3 2 2 3" xfId="30072"/>
    <cellStyle name="Normal 8 19 3 2 2 3 2" xfId="30073"/>
    <cellStyle name="Normal 8 19 3 2 2 4" xfId="30074"/>
    <cellStyle name="Normal 8 19 3 2 3" xfId="30075"/>
    <cellStyle name="Normal 8 19 3 2 3 2" xfId="30076"/>
    <cellStyle name="Normal 8 19 3 2 3 2 2" xfId="30077"/>
    <cellStyle name="Normal 8 19 3 2 3 2 2 2" xfId="30078"/>
    <cellStyle name="Normal 8 19 3 2 3 2 3" xfId="30079"/>
    <cellStyle name="Normal 8 19 3 2 3 3" xfId="30080"/>
    <cellStyle name="Normal 8 19 3 2 3 3 2" xfId="30081"/>
    <cellStyle name="Normal 8 19 3 2 3 4" xfId="30082"/>
    <cellStyle name="Normal 8 19 3 2 4" xfId="30083"/>
    <cellStyle name="Normal 8 19 3 2 4 2" xfId="30084"/>
    <cellStyle name="Normal 8 19 3 2 4 2 2" xfId="30085"/>
    <cellStyle name="Normal 8 19 3 2 4 2 2 2" xfId="30086"/>
    <cellStyle name="Normal 8 19 3 2 4 2 3" xfId="30087"/>
    <cellStyle name="Normal 8 19 3 2 4 3" xfId="30088"/>
    <cellStyle name="Normal 8 19 3 2 4 3 2" xfId="30089"/>
    <cellStyle name="Normal 8 19 3 2 4 4" xfId="30090"/>
    <cellStyle name="Normal 8 19 3 2 5" xfId="30091"/>
    <cellStyle name="Normal 8 19 3 2 5 2" xfId="30092"/>
    <cellStyle name="Normal 8 19 3 2 5 2 2" xfId="30093"/>
    <cellStyle name="Normal 8 19 3 2 5 2 2 2" xfId="30094"/>
    <cellStyle name="Normal 8 19 3 2 5 2 3" xfId="30095"/>
    <cellStyle name="Normal 8 19 3 2 5 3" xfId="30096"/>
    <cellStyle name="Normal 8 19 3 2 5 3 2" xfId="30097"/>
    <cellStyle name="Normal 8 19 3 2 5 4" xfId="30098"/>
    <cellStyle name="Normal 8 19 3 2 6" xfId="30099"/>
    <cellStyle name="Normal 8 19 3 2 6 2" xfId="30100"/>
    <cellStyle name="Normal 8 19 3 2 6 2 2" xfId="30101"/>
    <cellStyle name="Normal 8 19 3 2 6 2 2 2" xfId="30102"/>
    <cellStyle name="Normal 8 19 3 2 6 2 3" xfId="30103"/>
    <cellStyle name="Normal 8 19 3 2 6 3" xfId="30104"/>
    <cellStyle name="Normal 8 19 3 2 6 3 2" xfId="30105"/>
    <cellStyle name="Normal 8 19 3 2 6 4" xfId="30106"/>
    <cellStyle name="Normal 8 19 3 2 7" xfId="30107"/>
    <cellStyle name="Normal 8 19 3 2 7 2" xfId="30108"/>
    <cellStyle name="Normal 8 19 3 2 7 2 2" xfId="30109"/>
    <cellStyle name="Normal 8 19 3 2 7 3" xfId="30110"/>
    <cellStyle name="Normal 8 19 3 2 8" xfId="30111"/>
    <cellStyle name="Normal 8 19 3 2 8 2" xfId="30112"/>
    <cellStyle name="Normal 8 19 3 2 9" xfId="30113"/>
    <cellStyle name="Normal 8 19 3 3" xfId="30114"/>
    <cellStyle name="Normal 8 19 3 3 2" xfId="30115"/>
    <cellStyle name="Normal 8 19 3 3 2 2" xfId="30116"/>
    <cellStyle name="Normal 8 19 3 3 2 2 2" xfId="30117"/>
    <cellStyle name="Normal 8 19 3 3 2 2 2 2" xfId="30118"/>
    <cellStyle name="Normal 8 19 3 3 2 2 3" xfId="30119"/>
    <cellStyle name="Normal 8 19 3 3 2 3" xfId="30120"/>
    <cellStyle name="Normal 8 19 3 3 2 3 2" xfId="30121"/>
    <cellStyle name="Normal 8 19 3 3 2 4" xfId="30122"/>
    <cellStyle name="Normal 8 19 3 3 3" xfId="30123"/>
    <cellStyle name="Normal 8 19 3 3 3 2" xfId="30124"/>
    <cellStyle name="Normal 8 19 3 3 3 2 2" xfId="30125"/>
    <cellStyle name="Normal 8 19 3 3 3 2 2 2" xfId="30126"/>
    <cellStyle name="Normal 8 19 3 3 3 2 3" xfId="30127"/>
    <cellStyle name="Normal 8 19 3 3 3 3" xfId="30128"/>
    <cellStyle name="Normal 8 19 3 3 3 3 2" xfId="30129"/>
    <cellStyle name="Normal 8 19 3 3 3 4" xfId="30130"/>
    <cellStyle name="Normal 8 19 3 3 4" xfId="30131"/>
    <cellStyle name="Normal 8 19 3 3 4 2" xfId="30132"/>
    <cellStyle name="Normal 8 19 3 3 4 2 2" xfId="30133"/>
    <cellStyle name="Normal 8 19 3 3 4 2 2 2" xfId="30134"/>
    <cellStyle name="Normal 8 19 3 3 4 2 3" xfId="30135"/>
    <cellStyle name="Normal 8 19 3 3 4 3" xfId="30136"/>
    <cellStyle name="Normal 8 19 3 3 4 3 2" xfId="30137"/>
    <cellStyle name="Normal 8 19 3 3 4 4" xfId="30138"/>
    <cellStyle name="Normal 8 19 3 3 5" xfId="30139"/>
    <cellStyle name="Normal 8 19 3 3 5 2" xfId="30140"/>
    <cellStyle name="Normal 8 19 3 3 5 2 2" xfId="30141"/>
    <cellStyle name="Normal 8 19 3 3 5 2 2 2" xfId="30142"/>
    <cellStyle name="Normal 8 19 3 3 5 2 3" xfId="30143"/>
    <cellStyle name="Normal 8 19 3 3 5 3" xfId="30144"/>
    <cellStyle name="Normal 8 19 3 3 5 3 2" xfId="30145"/>
    <cellStyle name="Normal 8 19 3 3 5 4" xfId="30146"/>
    <cellStyle name="Normal 8 19 3 3 6" xfId="30147"/>
    <cellStyle name="Normal 8 19 3 3 6 2" xfId="30148"/>
    <cellStyle name="Normal 8 19 3 3 6 2 2" xfId="30149"/>
    <cellStyle name="Normal 8 19 3 3 6 2 2 2" xfId="30150"/>
    <cellStyle name="Normal 8 19 3 3 6 2 3" xfId="30151"/>
    <cellStyle name="Normal 8 19 3 3 6 3" xfId="30152"/>
    <cellStyle name="Normal 8 19 3 3 6 3 2" xfId="30153"/>
    <cellStyle name="Normal 8 19 3 3 6 4" xfId="30154"/>
    <cellStyle name="Normal 8 19 3 3 7" xfId="30155"/>
    <cellStyle name="Normal 8 19 3 3 7 2" xfId="30156"/>
    <cellStyle name="Normal 8 19 3 3 7 2 2" xfId="30157"/>
    <cellStyle name="Normal 8 19 3 3 7 3" xfId="30158"/>
    <cellStyle name="Normal 8 19 3 3 8" xfId="30159"/>
    <cellStyle name="Normal 8 19 3 3 8 2" xfId="30160"/>
    <cellStyle name="Normal 8 19 3 3 9" xfId="30161"/>
    <cellStyle name="Normal 8 19 3 4" xfId="30162"/>
    <cellStyle name="Normal 8 19 3 4 2" xfId="30163"/>
    <cellStyle name="Normal 8 19 3 4 2 2" xfId="30164"/>
    <cellStyle name="Normal 8 19 3 4 2 2 2" xfId="30165"/>
    <cellStyle name="Normal 8 19 3 4 2 2 2 2" xfId="30166"/>
    <cellStyle name="Normal 8 19 3 4 2 2 3" xfId="30167"/>
    <cellStyle name="Normal 8 19 3 4 2 3" xfId="30168"/>
    <cellStyle name="Normal 8 19 3 4 2 3 2" xfId="30169"/>
    <cellStyle name="Normal 8 19 3 4 2 4" xfId="30170"/>
    <cellStyle name="Normal 8 19 3 4 3" xfId="30171"/>
    <cellStyle name="Normal 8 19 3 4 3 2" xfId="30172"/>
    <cellStyle name="Normal 8 19 3 4 3 2 2" xfId="30173"/>
    <cellStyle name="Normal 8 19 3 4 3 2 2 2" xfId="30174"/>
    <cellStyle name="Normal 8 19 3 4 3 2 3" xfId="30175"/>
    <cellStyle name="Normal 8 19 3 4 3 3" xfId="30176"/>
    <cellStyle name="Normal 8 19 3 4 3 3 2" xfId="30177"/>
    <cellStyle name="Normal 8 19 3 4 3 4" xfId="30178"/>
    <cellStyle name="Normal 8 19 3 4 4" xfId="30179"/>
    <cellStyle name="Normal 8 19 3 4 4 2" xfId="30180"/>
    <cellStyle name="Normal 8 19 3 4 4 2 2" xfId="30181"/>
    <cellStyle name="Normal 8 19 3 4 4 2 2 2" xfId="30182"/>
    <cellStyle name="Normal 8 19 3 4 4 2 3" xfId="30183"/>
    <cellStyle name="Normal 8 19 3 4 4 3" xfId="30184"/>
    <cellStyle name="Normal 8 19 3 4 4 3 2" xfId="30185"/>
    <cellStyle name="Normal 8 19 3 4 4 4" xfId="30186"/>
    <cellStyle name="Normal 8 19 3 4 5" xfId="30187"/>
    <cellStyle name="Normal 8 19 3 4 5 2" xfId="30188"/>
    <cellStyle name="Normal 8 19 3 4 5 2 2" xfId="30189"/>
    <cellStyle name="Normal 8 19 3 4 5 2 2 2" xfId="30190"/>
    <cellStyle name="Normal 8 19 3 4 5 2 3" xfId="30191"/>
    <cellStyle name="Normal 8 19 3 4 5 3" xfId="30192"/>
    <cellStyle name="Normal 8 19 3 4 5 3 2" xfId="30193"/>
    <cellStyle name="Normal 8 19 3 4 5 4" xfId="30194"/>
    <cellStyle name="Normal 8 19 3 4 6" xfId="30195"/>
    <cellStyle name="Normal 8 19 3 4 6 2" xfId="30196"/>
    <cellStyle name="Normal 8 19 3 4 6 2 2" xfId="30197"/>
    <cellStyle name="Normal 8 19 3 4 6 2 2 2" xfId="30198"/>
    <cellStyle name="Normal 8 19 3 4 6 2 3" xfId="30199"/>
    <cellStyle name="Normal 8 19 3 4 6 3" xfId="30200"/>
    <cellStyle name="Normal 8 19 3 4 6 3 2" xfId="30201"/>
    <cellStyle name="Normal 8 19 3 4 6 4" xfId="30202"/>
    <cellStyle name="Normal 8 19 3 4 7" xfId="30203"/>
    <cellStyle name="Normal 8 19 3 4 7 2" xfId="30204"/>
    <cellStyle name="Normal 8 19 3 4 7 2 2" xfId="30205"/>
    <cellStyle name="Normal 8 19 3 4 7 3" xfId="30206"/>
    <cellStyle name="Normal 8 19 3 4 8" xfId="30207"/>
    <cellStyle name="Normal 8 19 3 4 8 2" xfId="30208"/>
    <cellStyle name="Normal 8 19 3 4 9" xfId="30209"/>
    <cellStyle name="Normal 8 19 3 5" xfId="30210"/>
    <cellStyle name="Normal 8 19 3 5 2" xfId="30211"/>
    <cellStyle name="Normal 8 19 3 5 2 2" xfId="30212"/>
    <cellStyle name="Normal 8 19 3 5 2 2 2" xfId="30213"/>
    <cellStyle name="Normal 8 19 3 5 2 3" xfId="30214"/>
    <cellStyle name="Normal 8 19 3 5 3" xfId="30215"/>
    <cellStyle name="Normal 8 19 3 5 3 2" xfId="30216"/>
    <cellStyle name="Normal 8 19 3 5 4" xfId="30217"/>
    <cellStyle name="Normal 8 19 3 6" xfId="30218"/>
    <cellStyle name="Normal 8 19 3 6 2" xfId="30219"/>
    <cellStyle name="Normal 8 19 3 6 2 2" xfId="30220"/>
    <cellStyle name="Normal 8 19 3 6 2 2 2" xfId="30221"/>
    <cellStyle name="Normal 8 19 3 6 2 3" xfId="30222"/>
    <cellStyle name="Normal 8 19 3 6 3" xfId="30223"/>
    <cellStyle name="Normal 8 19 3 6 3 2" xfId="30224"/>
    <cellStyle name="Normal 8 19 3 6 4" xfId="30225"/>
    <cellStyle name="Normal 8 19 3 7" xfId="30226"/>
    <cellStyle name="Normal 8 19 3 7 2" xfId="30227"/>
    <cellStyle name="Normal 8 19 3 7 2 2" xfId="30228"/>
    <cellStyle name="Normal 8 19 3 7 2 2 2" xfId="30229"/>
    <cellStyle name="Normal 8 19 3 7 2 3" xfId="30230"/>
    <cellStyle name="Normal 8 19 3 7 3" xfId="30231"/>
    <cellStyle name="Normal 8 19 3 7 3 2" xfId="30232"/>
    <cellStyle name="Normal 8 19 3 7 4" xfId="30233"/>
    <cellStyle name="Normal 8 19 3 8" xfId="30234"/>
    <cellStyle name="Normal 8 19 3 8 2" xfId="30235"/>
    <cellStyle name="Normal 8 19 3 8 2 2" xfId="30236"/>
    <cellStyle name="Normal 8 19 3 8 2 2 2" xfId="30237"/>
    <cellStyle name="Normal 8 19 3 8 2 3" xfId="30238"/>
    <cellStyle name="Normal 8 19 3 8 3" xfId="30239"/>
    <cellStyle name="Normal 8 19 3 8 3 2" xfId="30240"/>
    <cellStyle name="Normal 8 19 3 8 4" xfId="30241"/>
    <cellStyle name="Normal 8 19 3 9" xfId="30242"/>
    <cellStyle name="Normal 8 19 3 9 2" xfId="30243"/>
    <cellStyle name="Normal 8 19 3 9 2 2" xfId="30244"/>
    <cellStyle name="Normal 8 19 3 9 2 2 2" xfId="30245"/>
    <cellStyle name="Normal 8 19 3 9 2 3" xfId="30246"/>
    <cellStyle name="Normal 8 19 3 9 3" xfId="30247"/>
    <cellStyle name="Normal 8 19 3 9 3 2" xfId="30248"/>
    <cellStyle name="Normal 8 19 3 9 4" xfId="30249"/>
    <cellStyle name="Normal 8 19 4" xfId="30250"/>
    <cellStyle name="Normal 8 19 4 2" xfId="30251"/>
    <cellStyle name="Normal 8 19 4 2 2" xfId="30252"/>
    <cellStyle name="Normal 8 19 4 2 2 2" xfId="30253"/>
    <cellStyle name="Normal 8 19 4 2 2 2 2" xfId="30254"/>
    <cellStyle name="Normal 8 19 4 2 2 3" xfId="30255"/>
    <cellStyle name="Normal 8 19 4 2 3" xfId="30256"/>
    <cellStyle name="Normal 8 19 4 2 3 2" xfId="30257"/>
    <cellStyle name="Normal 8 19 4 2 4" xfId="30258"/>
    <cellStyle name="Normal 8 19 4 3" xfId="30259"/>
    <cellStyle name="Normal 8 19 4 3 2" xfId="30260"/>
    <cellStyle name="Normal 8 19 4 3 2 2" xfId="30261"/>
    <cellStyle name="Normal 8 19 4 3 2 2 2" xfId="30262"/>
    <cellStyle name="Normal 8 19 4 3 2 3" xfId="30263"/>
    <cellStyle name="Normal 8 19 4 3 3" xfId="30264"/>
    <cellStyle name="Normal 8 19 4 3 3 2" xfId="30265"/>
    <cellStyle name="Normal 8 19 4 3 4" xfId="30266"/>
    <cellStyle name="Normal 8 19 4 4" xfId="30267"/>
    <cellStyle name="Normal 8 19 4 4 2" xfId="30268"/>
    <cellStyle name="Normal 8 19 4 4 2 2" xfId="30269"/>
    <cellStyle name="Normal 8 19 4 4 2 2 2" xfId="30270"/>
    <cellStyle name="Normal 8 19 4 4 2 3" xfId="30271"/>
    <cellStyle name="Normal 8 19 4 4 3" xfId="30272"/>
    <cellStyle name="Normal 8 19 4 4 3 2" xfId="30273"/>
    <cellStyle name="Normal 8 19 4 4 4" xfId="30274"/>
    <cellStyle name="Normal 8 19 4 5" xfId="30275"/>
    <cellStyle name="Normal 8 19 4 5 2" xfId="30276"/>
    <cellStyle name="Normal 8 19 4 5 2 2" xfId="30277"/>
    <cellStyle name="Normal 8 19 4 5 2 2 2" xfId="30278"/>
    <cellStyle name="Normal 8 19 4 5 2 3" xfId="30279"/>
    <cellStyle name="Normal 8 19 4 5 3" xfId="30280"/>
    <cellStyle name="Normal 8 19 4 5 3 2" xfId="30281"/>
    <cellStyle name="Normal 8 19 4 5 4" xfId="30282"/>
    <cellStyle name="Normal 8 19 4 6" xfId="30283"/>
    <cellStyle name="Normal 8 19 4 6 2" xfId="30284"/>
    <cellStyle name="Normal 8 19 4 6 2 2" xfId="30285"/>
    <cellStyle name="Normal 8 19 4 6 2 2 2" xfId="30286"/>
    <cellStyle name="Normal 8 19 4 6 2 3" xfId="30287"/>
    <cellStyle name="Normal 8 19 4 6 3" xfId="30288"/>
    <cellStyle name="Normal 8 19 4 6 3 2" xfId="30289"/>
    <cellStyle name="Normal 8 19 4 6 4" xfId="30290"/>
    <cellStyle name="Normal 8 19 4 7" xfId="30291"/>
    <cellStyle name="Normal 8 19 4 7 2" xfId="30292"/>
    <cellStyle name="Normal 8 19 4 7 2 2" xfId="30293"/>
    <cellStyle name="Normal 8 19 4 7 3" xfId="30294"/>
    <cellStyle name="Normal 8 19 4 8" xfId="30295"/>
    <cellStyle name="Normal 8 19 4 8 2" xfId="30296"/>
    <cellStyle name="Normal 8 19 4 9" xfId="30297"/>
    <cellStyle name="Normal 8 19 5" xfId="30298"/>
    <cellStyle name="Normal 8 19 5 2" xfId="30299"/>
    <cellStyle name="Normal 8 19 5 2 2" xfId="30300"/>
    <cellStyle name="Normal 8 19 5 2 2 2" xfId="30301"/>
    <cellStyle name="Normal 8 19 5 2 2 2 2" xfId="30302"/>
    <cellStyle name="Normal 8 19 5 2 2 3" xfId="30303"/>
    <cellStyle name="Normal 8 19 5 2 3" xfId="30304"/>
    <cellStyle name="Normal 8 19 5 2 3 2" xfId="30305"/>
    <cellStyle name="Normal 8 19 5 2 4" xfId="30306"/>
    <cellStyle name="Normal 8 19 5 3" xfId="30307"/>
    <cellStyle name="Normal 8 19 5 3 2" xfId="30308"/>
    <cellStyle name="Normal 8 19 5 3 2 2" xfId="30309"/>
    <cellStyle name="Normal 8 19 5 3 2 2 2" xfId="30310"/>
    <cellStyle name="Normal 8 19 5 3 2 3" xfId="30311"/>
    <cellStyle name="Normal 8 19 5 3 3" xfId="30312"/>
    <cellStyle name="Normal 8 19 5 3 3 2" xfId="30313"/>
    <cellStyle name="Normal 8 19 5 3 4" xfId="30314"/>
    <cellStyle name="Normal 8 19 5 4" xfId="30315"/>
    <cellStyle name="Normal 8 19 5 4 2" xfId="30316"/>
    <cellStyle name="Normal 8 19 5 4 2 2" xfId="30317"/>
    <cellStyle name="Normal 8 19 5 4 2 2 2" xfId="30318"/>
    <cellStyle name="Normal 8 19 5 4 2 3" xfId="30319"/>
    <cellStyle name="Normal 8 19 5 4 3" xfId="30320"/>
    <cellStyle name="Normal 8 19 5 4 3 2" xfId="30321"/>
    <cellStyle name="Normal 8 19 5 4 4" xfId="30322"/>
    <cellStyle name="Normal 8 19 5 5" xfId="30323"/>
    <cellStyle name="Normal 8 19 5 5 2" xfId="30324"/>
    <cellStyle name="Normal 8 19 5 5 2 2" xfId="30325"/>
    <cellStyle name="Normal 8 19 5 5 2 2 2" xfId="30326"/>
    <cellStyle name="Normal 8 19 5 5 2 3" xfId="30327"/>
    <cellStyle name="Normal 8 19 5 5 3" xfId="30328"/>
    <cellStyle name="Normal 8 19 5 5 3 2" xfId="30329"/>
    <cellStyle name="Normal 8 19 5 5 4" xfId="30330"/>
    <cellStyle name="Normal 8 19 5 6" xfId="30331"/>
    <cellStyle name="Normal 8 19 5 6 2" xfId="30332"/>
    <cellStyle name="Normal 8 19 5 6 2 2" xfId="30333"/>
    <cellStyle name="Normal 8 19 5 6 2 2 2" xfId="30334"/>
    <cellStyle name="Normal 8 19 5 6 2 3" xfId="30335"/>
    <cellStyle name="Normal 8 19 5 6 3" xfId="30336"/>
    <cellStyle name="Normal 8 19 5 6 3 2" xfId="30337"/>
    <cellStyle name="Normal 8 19 5 6 4" xfId="30338"/>
    <cellStyle name="Normal 8 19 5 7" xfId="30339"/>
    <cellStyle name="Normal 8 19 5 7 2" xfId="30340"/>
    <cellStyle name="Normal 8 19 5 7 2 2" xfId="30341"/>
    <cellStyle name="Normal 8 19 5 7 3" xfId="30342"/>
    <cellStyle name="Normal 8 19 5 8" xfId="30343"/>
    <cellStyle name="Normal 8 19 5 8 2" xfId="30344"/>
    <cellStyle name="Normal 8 19 5 9" xfId="30345"/>
    <cellStyle name="Normal 8 19 6" xfId="30346"/>
    <cellStyle name="Normal 8 19 6 2" xfId="30347"/>
    <cellStyle name="Normal 8 19 6 2 2" xfId="30348"/>
    <cellStyle name="Normal 8 19 6 2 2 2" xfId="30349"/>
    <cellStyle name="Normal 8 19 6 2 2 2 2" xfId="30350"/>
    <cellStyle name="Normal 8 19 6 2 2 3" xfId="30351"/>
    <cellStyle name="Normal 8 19 6 2 3" xfId="30352"/>
    <cellStyle name="Normal 8 19 6 2 3 2" xfId="30353"/>
    <cellStyle name="Normal 8 19 6 2 4" xfId="30354"/>
    <cellStyle name="Normal 8 19 6 3" xfId="30355"/>
    <cellStyle name="Normal 8 19 6 3 2" xfId="30356"/>
    <cellStyle name="Normal 8 19 6 3 2 2" xfId="30357"/>
    <cellStyle name="Normal 8 19 6 3 2 2 2" xfId="30358"/>
    <cellStyle name="Normal 8 19 6 3 2 3" xfId="30359"/>
    <cellStyle name="Normal 8 19 6 3 3" xfId="30360"/>
    <cellStyle name="Normal 8 19 6 3 3 2" xfId="30361"/>
    <cellStyle name="Normal 8 19 6 3 4" xfId="30362"/>
    <cellStyle name="Normal 8 19 6 4" xfId="30363"/>
    <cellStyle name="Normal 8 19 6 4 2" xfId="30364"/>
    <cellStyle name="Normal 8 19 6 4 2 2" xfId="30365"/>
    <cellStyle name="Normal 8 19 6 4 2 2 2" xfId="30366"/>
    <cellStyle name="Normal 8 19 6 4 2 3" xfId="30367"/>
    <cellStyle name="Normal 8 19 6 4 3" xfId="30368"/>
    <cellStyle name="Normal 8 19 6 4 3 2" xfId="30369"/>
    <cellStyle name="Normal 8 19 6 4 4" xfId="30370"/>
    <cellStyle name="Normal 8 19 6 5" xfId="30371"/>
    <cellStyle name="Normal 8 19 6 5 2" xfId="30372"/>
    <cellStyle name="Normal 8 19 6 5 2 2" xfId="30373"/>
    <cellStyle name="Normal 8 19 6 5 2 2 2" xfId="30374"/>
    <cellStyle name="Normal 8 19 6 5 2 3" xfId="30375"/>
    <cellStyle name="Normal 8 19 6 5 3" xfId="30376"/>
    <cellStyle name="Normal 8 19 6 5 3 2" xfId="30377"/>
    <cellStyle name="Normal 8 19 6 5 4" xfId="30378"/>
    <cellStyle name="Normal 8 19 6 6" xfId="30379"/>
    <cellStyle name="Normal 8 19 6 6 2" xfId="30380"/>
    <cellStyle name="Normal 8 19 6 6 2 2" xfId="30381"/>
    <cellStyle name="Normal 8 19 6 6 2 2 2" xfId="30382"/>
    <cellStyle name="Normal 8 19 6 6 2 3" xfId="30383"/>
    <cellStyle name="Normal 8 19 6 6 3" xfId="30384"/>
    <cellStyle name="Normal 8 19 6 6 3 2" xfId="30385"/>
    <cellStyle name="Normal 8 19 6 6 4" xfId="30386"/>
    <cellStyle name="Normal 8 19 6 7" xfId="30387"/>
    <cellStyle name="Normal 8 19 6 7 2" xfId="30388"/>
    <cellStyle name="Normal 8 19 6 7 2 2" xfId="30389"/>
    <cellStyle name="Normal 8 19 6 7 3" xfId="30390"/>
    <cellStyle name="Normal 8 19 6 8" xfId="30391"/>
    <cellStyle name="Normal 8 19 6 8 2" xfId="30392"/>
    <cellStyle name="Normal 8 19 6 9" xfId="30393"/>
    <cellStyle name="Normal 8 19 7" xfId="30394"/>
    <cellStyle name="Normal 8 19 7 2" xfId="30395"/>
    <cellStyle name="Normal 8 19 7 2 2" xfId="30396"/>
    <cellStyle name="Normal 8 19 7 2 2 2" xfId="30397"/>
    <cellStyle name="Normal 8 19 7 2 3" xfId="30398"/>
    <cellStyle name="Normal 8 19 7 3" xfId="30399"/>
    <cellStyle name="Normal 8 19 7 3 2" xfId="30400"/>
    <cellStyle name="Normal 8 19 7 4" xfId="30401"/>
    <cellStyle name="Normal 8 19 8" xfId="30402"/>
    <cellStyle name="Normal 8 19 8 2" xfId="30403"/>
    <cellStyle name="Normal 8 19 8 2 2" xfId="30404"/>
    <cellStyle name="Normal 8 19 8 2 2 2" xfId="30405"/>
    <cellStyle name="Normal 8 19 8 2 3" xfId="30406"/>
    <cellStyle name="Normal 8 19 8 3" xfId="30407"/>
    <cellStyle name="Normal 8 19 8 3 2" xfId="30408"/>
    <cellStyle name="Normal 8 19 8 4" xfId="30409"/>
    <cellStyle name="Normal 8 19 9" xfId="30410"/>
    <cellStyle name="Normal 8 19 9 2" xfId="30411"/>
    <cellStyle name="Normal 8 19 9 2 2" xfId="30412"/>
    <cellStyle name="Normal 8 19 9 2 2 2" xfId="30413"/>
    <cellStyle name="Normal 8 19 9 2 3" xfId="30414"/>
    <cellStyle name="Normal 8 19 9 3" xfId="30415"/>
    <cellStyle name="Normal 8 19 9 3 2" xfId="30416"/>
    <cellStyle name="Normal 8 19 9 4" xfId="30417"/>
    <cellStyle name="Normal 8 2" xfId="30418"/>
    <cellStyle name="Normal 8 2 10" xfId="30419"/>
    <cellStyle name="Normal 8 2 10 2" xfId="30420"/>
    <cellStyle name="Normal 8 2 10 2 2" xfId="30421"/>
    <cellStyle name="Normal 8 2 10 2 2 2" xfId="30422"/>
    <cellStyle name="Normal 8 2 10 2 3" xfId="30423"/>
    <cellStyle name="Normal 8 2 10 3" xfId="30424"/>
    <cellStyle name="Normal 8 2 10 3 2" xfId="30425"/>
    <cellStyle name="Normal 8 2 10 4" xfId="30426"/>
    <cellStyle name="Normal 8 2 11" xfId="30427"/>
    <cellStyle name="Normal 8 2 11 2" xfId="30428"/>
    <cellStyle name="Normal 8 2 11 2 2" xfId="30429"/>
    <cellStyle name="Normal 8 2 11 2 2 2" xfId="30430"/>
    <cellStyle name="Normal 8 2 11 2 3" xfId="30431"/>
    <cellStyle name="Normal 8 2 11 3" xfId="30432"/>
    <cellStyle name="Normal 8 2 11 3 2" xfId="30433"/>
    <cellStyle name="Normal 8 2 11 4" xfId="30434"/>
    <cellStyle name="Normal 8 2 12" xfId="30435"/>
    <cellStyle name="Normal 8 2 12 2" xfId="30436"/>
    <cellStyle name="Normal 8 2 12 2 2" xfId="30437"/>
    <cellStyle name="Normal 8 2 12 2 2 2" xfId="30438"/>
    <cellStyle name="Normal 8 2 12 2 3" xfId="30439"/>
    <cellStyle name="Normal 8 2 12 3" xfId="30440"/>
    <cellStyle name="Normal 8 2 12 3 2" xfId="30441"/>
    <cellStyle name="Normal 8 2 12 4" xfId="30442"/>
    <cellStyle name="Normal 8 2 13" xfId="30443"/>
    <cellStyle name="Normal 8 2 13 2" xfId="30444"/>
    <cellStyle name="Normal 8 2 13 2 2" xfId="30445"/>
    <cellStyle name="Normal 8 2 13 2 2 2" xfId="30446"/>
    <cellStyle name="Normal 8 2 13 2 3" xfId="30447"/>
    <cellStyle name="Normal 8 2 13 3" xfId="30448"/>
    <cellStyle name="Normal 8 2 13 3 2" xfId="30449"/>
    <cellStyle name="Normal 8 2 13 4" xfId="30450"/>
    <cellStyle name="Normal 8 2 14" xfId="30451"/>
    <cellStyle name="Normal 8 2 14 2" xfId="30452"/>
    <cellStyle name="Normal 8 2 14 2 2" xfId="30453"/>
    <cellStyle name="Normal 8 2 14 3" xfId="30454"/>
    <cellStyle name="Normal 8 2 15" xfId="30455"/>
    <cellStyle name="Normal 8 2 15 2" xfId="30456"/>
    <cellStyle name="Normal 8 2 16" xfId="30457"/>
    <cellStyle name="Normal 8 2 2" xfId="30458"/>
    <cellStyle name="Normal 8 2 2 10" xfId="30459"/>
    <cellStyle name="Normal 8 2 2 10 2" xfId="30460"/>
    <cellStyle name="Normal 8 2 2 10 2 2" xfId="30461"/>
    <cellStyle name="Normal 8 2 2 10 2 2 2" xfId="30462"/>
    <cellStyle name="Normal 8 2 2 10 2 3" xfId="30463"/>
    <cellStyle name="Normal 8 2 2 10 3" xfId="30464"/>
    <cellStyle name="Normal 8 2 2 10 3 2" xfId="30465"/>
    <cellStyle name="Normal 8 2 2 10 4" xfId="30466"/>
    <cellStyle name="Normal 8 2 2 11" xfId="30467"/>
    <cellStyle name="Normal 8 2 2 11 2" xfId="30468"/>
    <cellStyle name="Normal 8 2 2 11 2 2" xfId="30469"/>
    <cellStyle name="Normal 8 2 2 11 2 2 2" xfId="30470"/>
    <cellStyle name="Normal 8 2 2 11 2 3" xfId="30471"/>
    <cellStyle name="Normal 8 2 2 11 3" xfId="30472"/>
    <cellStyle name="Normal 8 2 2 11 3 2" xfId="30473"/>
    <cellStyle name="Normal 8 2 2 11 4" xfId="30474"/>
    <cellStyle name="Normal 8 2 2 12" xfId="30475"/>
    <cellStyle name="Normal 8 2 2 12 2" xfId="30476"/>
    <cellStyle name="Normal 8 2 2 12 2 2" xfId="30477"/>
    <cellStyle name="Normal 8 2 2 12 2 2 2" xfId="30478"/>
    <cellStyle name="Normal 8 2 2 12 2 3" xfId="30479"/>
    <cellStyle name="Normal 8 2 2 12 3" xfId="30480"/>
    <cellStyle name="Normal 8 2 2 12 3 2" xfId="30481"/>
    <cellStyle name="Normal 8 2 2 12 4" xfId="30482"/>
    <cellStyle name="Normal 8 2 2 13" xfId="30483"/>
    <cellStyle name="Normal 8 2 2 13 2" xfId="30484"/>
    <cellStyle name="Normal 8 2 2 13 2 2" xfId="30485"/>
    <cellStyle name="Normal 8 2 2 13 3" xfId="30486"/>
    <cellStyle name="Normal 8 2 2 14" xfId="30487"/>
    <cellStyle name="Normal 8 2 2 14 2" xfId="30488"/>
    <cellStyle name="Normal 8 2 2 15" xfId="30489"/>
    <cellStyle name="Normal 8 2 2 2" xfId="30490"/>
    <cellStyle name="Normal 8 2 2 2 10" xfId="30491"/>
    <cellStyle name="Normal 8 2 2 2 10 2" xfId="30492"/>
    <cellStyle name="Normal 8 2 2 2 10 2 2" xfId="30493"/>
    <cellStyle name="Normal 8 2 2 2 10 2 2 2" xfId="30494"/>
    <cellStyle name="Normal 8 2 2 2 10 2 3" xfId="30495"/>
    <cellStyle name="Normal 8 2 2 2 10 3" xfId="30496"/>
    <cellStyle name="Normal 8 2 2 2 10 3 2" xfId="30497"/>
    <cellStyle name="Normal 8 2 2 2 10 4" xfId="30498"/>
    <cellStyle name="Normal 8 2 2 2 11" xfId="30499"/>
    <cellStyle name="Normal 8 2 2 2 11 2" xfId="30500"/>
    <cellStyle name="Normal 8 2 2 2 11 2 2" xfId="30501"/>
    <cellStyle name="Normal 8 2 2 2 11 2 2 2" xfId="30502"/>
    <cellStyle name="Normal 8 2 2 2 11 2 3" xfId="30503"/>
    <cellStyle name="Normal 8 2 2 2 11 3" xfId="30504"/>
    <cellStyle name="Normal 8 2 2 2 11 3 2" xfId="30505"/>
    <cellStyle name="Normal 8 2 2 2 11 4" xfId="30506"/>
    <cellStyle name="Normal 8 2 2 2 12" xfId="30507"/>
    <cellStyle name="Normal 8 2 2 2 12 2" xfId="30508"/>
    <cellStyle name="Normal 8 2 2 2 12 2 2" xfId="30509"/>
    <cellStyle name="Normal 8 2 2 2 12 3" xfId="30510"/>
    <cellStyle name="Normal 8 2 2 2 13" xfId="30511"/>
    <cellStyle name="Normal 8 2 2 2 13 2" xfId="30512"/>
    <cellStyle name="Normal 8 2 2 2 14" xfId="30513"/>
    <cellStyle name="Normal 8 2 2 2 2" xfId="30514"/>
    <cellStyle name="Normal 8 2 2 2 2 10" xfId="30515"/>
    <cellStyle name="Normal 8 2 2 2 2 10 2" xfId="30516"/>
    <cellStyle name="Normal 8 2 2 2 2 10 2 2" xfId="30517"/>
    <cellStyle name="Normal 8 2 2 2 2 10 3" xfId="30518"/>
    <cellStyle name="Normal 8 2 2 2 2 11" xfId="30519"/>
    <cellStyle name="Normal 8 2 2 2 2 11 2" xfId="30520"/>
    <cellStyle name="Normal 8 2 2 2 2 12" xfId="30521"/>
    <cellStyle name="Normal 8 2 2 2 2 2" xfId="30522"/>
    <cellStyle name="Normal 8 2 2 2 2 2 2" xfId="30523"/>
    <cellStyle name="Normal 8 2 2 2 2 2 2 2" xfId="30524"/>
    <cellStyle name="Normal 8 2 2 2 2 2 2 2 2" xfId="30525"/>
    <cellStyle name="Normal 8 2 2 2 2 2 2 2 2 2" xfId="30526"/>
    <cellStyle name="Normal 8 2 2 2 2 2 2 2 3" xfId="30527"/>
    <cellStyle name="Normal 8 2 2 2 2 2 2 3" xfId="30528"/>
    <cellStyle name="Normal 8 2 2 2 2 2 2 3 2" xfId="30529"/>
    <cellStyle name="Normal 8 2 2 2 2 2 2 4" xfId="30530"/>
    <cellStyle name="Normal 8 2 2 2 2 2 3" xfId="30531"/>
    <cellStyle name="Normal 8 2 2 2 2 2 3 2" xfId="30532"/>
    <cellStyle name="Normal 8 2 2 2 2 2 3 2 2" xfId="30533"/>
    <cellStyle name="Normal 8 2 2 2 2 2 3 2 2 2" xfId="30534"/>
    <cellStyle name="Normal 8 2 2 2 2 2 3 2 3" xfId="30535"/>
    <cellStyle name="Normal 8 2 2 2 2 2 3 3" xfId="30536"/>
    <cellStyle name="Normal 8 2 2 2 2 2 3 3 2" xfId="30537"/>
    <cellStyle name="Normal 8 2 2 2 2 2 3 4" xfId="30538"/>
    <cellStyle name="Normal 8 2 2 2 2 2 4" xfId="30539"/>
    <cellStyle name="Normal 8 2 2 2 2 2 4 2" xfId="30540"/>
    <cellStyle name="Normal 8 2 2 2 2 2 4 2 2" xfId="30541"/>
    <cellStyle name="Normal 8 2 2 2 2 2 4 2 2 2" xfId="30542"/>
    <cellStyle name="Normal 8 2 2 2 2 2 4 2 3" xfId="30543"/>
    <cellStyle name="Normal 8 2 2 2 2 2 4 3" xfId="30544"/>
    <cellStyle name="Normal 8 2 2 2 2 2 4 3 2" xfId="30545"/>
    <cellStyle name="Normal 8 2 2 2 2 2 4 4" xfId="30546"/>
    <cellStyle name="Normal 8 2 2 2 2 2 5" xfId="30547"/>
    <cellStyle name="Normal 8 2 2 2 2 2 5 2" xfId="30548"/>
    <cellStyle name="Normal 8 2 2 2 2 2 5 2 2" xfId="30549"/>
    <cellStyle name="Normal 8 2 2 2 2 2 5 2 2 2" xfId="30550"/>
    <cellStyle name="Normal 8 2 2 2 2 2 5 2 3" xfId="30551"/>
    <cellStyle name="Normal 8 2 2 2 2 2 5 3" xfId="30552"/>
    <cellStyle name="Normal 8 2 2 2 2 2 5 3 2" xfId="30553"/>
    <cellStyle name="Normal 8 2 2 2 2 2 5 4" xfId="30554"/>
    <cellStyle name="Normal 8 2 2 2 2 2 6" xfId="30555"/>
    <cellStyle name="Normal 8 2 2 2 2 2 6 2" xfId="30556"/>
    <cellStyle name="Normal 8 2 2 2 2 2 6 2 2" xfId="30557"/>
    <cellStyle name="Normal 8 2 2 2 2 2 6 2 2 2" xfId="30558"/>
    <cellStyle name="Normal 8 2 2 2 2 2 6 2 3" xfId="30559"/>
    <cellStyle name="Normal 8 2 2 2 2 2 6 3" xfId="30560"/>
    <cellStyle name="Normal 8 2 2 2 2 2 6 3 2" xfId="30561"/>
    <cellStyle name="Normal 8 2 2 2 2 2 6 4" xfId="30562"/>
    <cellStyle name="Normal 8 2 2 2 2 2 7" xfId="30563"/>
    <cellStyle name="Normal 8 2 2 2 2 2 7 2" xfId="30564"/>
    <cellStyle name="Normal 8 2 2 2 2 2 7 2 2" xfId="30565"/>
    <cellStyle name="Normal 8 2 2 2 2 2 7 3" xfId="30566"/>
    <cellStyle name="Normal 8 2 2 2 2 2 8" xfId="30567"/>
    <cellStyle name="Normal 8 2 2 2 2 2 8 2" xfId="30568"/>
    <cellStyle name="Normal 8 2 2 2 2 2 9" xfId="30569"/>
    <cellStyle name="Normal 8 2 2 2 2 3" xfId="30570"/>
    <cellStyle name="Normal 8 2 2 2 2 3 2" xfId="30571"/>
    <cellStyle name="Normal 8 2 2 2 2 3 2 2" xfId="30572"/>
    <cellStyle name="Normal 8 2 2 2 2 3 2 2 2" xfId="30573"/>
    <cellStyle name="Normal 8 2 2 2 2 3 2 2 2 2" xfId="30574"/>
    <cellStyle name="Normal 8 2 2 2 2 3 2 2 3" xfId="30575"/>
    <cellStyle name="Normal 8 2 2 2 2 3 2 3" xfId="30576"/>
    <cellStyle name="Normal 8 2 2 2 2 3 2 3 2" xfId="30577"/>
    <cellStyle name="Normal 8 2 2 2 2 3 2 4" xfId="30578"/>
    <cellStyle name="Normal 8 2 2 2 2 3 3" xfId="30579"/>
    <cellStyle name="Normal 8 2 2 2 2 3 3 2" xfId="30580"/>
    <cellStyle name="Normal 8 2 2 2 2 3 3 2 2" xfId="30581"/>
    <cellStyle name="Normal 8 2 2 2 2 3 3 2 2 2" xfId="30582"/>
    <cellStyle name="Normal 8 2 2 2 2 3 3 2 3" xfId="30583"/>
    <cellStyle name="Normal 8 2 2 2 2 3 3 3" xfId="30584"/>
    <cellStyle name="Normal 8 2 2 2 2 3 3 3 2" xfId="30585"/>
    <cellStyle name="Normal 8 2 2 2 2 3 3 4" xfId="30586"/>
    <cellStyle name="Normal 8 2 2 2 2 3 4" xfId="30587"/>
    <cellStyle name="Normal 8 2 2 2 2 3 4 2" xfId="30588"/>
    <cellStyle name="Normal 8 2 2 2 2 3 4 2 2" xfId="30589"/>
    <cellStyle name="Normal 8 2 2 2 2 3 4 2 2 2" xfId="30590"/>
    <cellStyle name="Normal 8 2 2 2 2 3 4 2 3" xfId="30591"/>
    <cellStyle name="Normal 8 2 2 2 2 3 4 3" xfId="30592"/>
    <cellStyle name="Normal 8 2 2 2 2 3 4 3 2" xfId="30593"/>
    <cellStyle name="Normal 8 2 2 2 2 3 4 4" xfId="30594"/>
    <cellStyle name="Normal 8 2 2 2 2 3 5" xfId="30595"/>
    <cellStyle name="Normal 8 2 2 2 2 3 5 2" xfId="30596"/>
    <cellStyle name="Normal 8 2 2 2 2 3 5 2 2" xfId="30597"/>
    <cellStyle name="Normal 8 2 2 2 2 3 5 2 2 2" xfId="30598"/>
    <cellStyle name="Normal 8 2 2 2 2 3 5 2 3" xfId="30599"/>
    <cellStyle name="Normal 8 2 2 2 2 3 5 3" xfId="30600"/>
    <cellStyle name="Normal 8 2 2 2 2 3 5 3 2" xfId="30601"/>
    <cellStyle name="Normal 8 2 2 2 2 3 5 4" xfId="30602"/>
    <cellStyle name="Normal 8 2 2 2 2 3 6" xfId="30603"/>
    <cellStyle name="Normal 8 2 2 2 2 3 6 2" xfId="30604"/>
    <cellStyle name="Normal 8 2 2 2 2 3 6 2 2" xfId="30605"/>
    <cellStyle name="Normal 8 2 2 2 2 3 6 2 2 2" xfId="30606"/>
    <cellStyle name="Normal 8 2 2 2 2 3 6 2 3" xfId="30607"/>
    <cellStyle name="Normal 8 2 2 2 2 3 6 3" xfId="30608"/>
    <cellStyle name="Normal 8 2 2 2 2 3 6 3 2" xfId="30609"/>
    <cellStyle name="Normal 8 2 2 2 2 3 6 4" xfId="30610"/>
    <cellStyle name="Normal 8 2 2 2 2 3 7" xfId="30611"/>
    <cellStyle name="Normal 8 2 2 2 2 3 7 2" xfId="30612"/>
    <cellStyle name="Normal 8 2 2 2 2 3 7 2 2" xfId="30613"/>
    <cellStyle name="Normal 8 2 2 2 2 3 7 3" xfId="30614"/>
    <cellStyle name="Normal 8 2 2 2 2 3 8" xfId="30615"/>
    <cellStyle name="Normal 8 2 2 2 2 3 8 2" xfId="30616"/>
    <cellStyle name="Normal 8 2 2 2 2 3 9" xfId="30617"/>
    <cellStyle name="Normal 8 2 2 2 2 4" xfId="30618"/>
    <cellStyle name="Normal 8 2 2 2 2 4 2" xfId="30619"/>
    <cellStyle name="Normal 8 2 2 2 2 4 2 2" xfId="30620"/>
    <cellStyle name="Normal 8 2 2 2 2 4 2 2 2" xfId="30621"/>
    <cellStyle name="Normal 8 2 2 2 2 4 2 2 2 2" xfId="30622"/>
    <cellStyle name="Normal 8 2 2 2 2 4 2 2 3" xfId="30623"/>
    <cellStyle name="Normal 8 2 2 2 2 4 2 3" xfId="30624"/>
    <cellStyle name="Normal 8 2 2 2 2 4 2 3 2" xfId="30625"/>
    <cellStyle name="Normal 8 2 2 2 2 4 2 4" xfId="30626"/>
    <cellStyle name="Normal 8 2 2 2 2 4 3" xfId="30627"/>
    <cellStyle name="Normal 8 2 2 2 2 4 3 2" xfId="30628"/>
    <cellStyle name="Normal 8 2 2 2 2 4 3 2 2" xfId="30629"/>
    <cellStyle name="Normal 8 2 2 2 2 4 3 2 2 2" xfId="30630"/>
    <cellStyle name="Normal 8 2 2 2 2 4 3 2 3" xfId="30631"/>
    <cellStyle name="Normal 8 2 2 2 2 4 3 3" xfId="30632"/>
    <cellStyle name="Normal 8 2 2 2 2 4 3 3 2" xfId="30633"/>
    <cellStyle name="Normal 8 2 2 2 2 4 3 4" xfId="30634"/>
    <cellStyle name="Normal 8 2 2 2 2 4 4" xfId="30635"/>
    <cellStyle name="Normal 8 2 2 2 2 4 4 2" xfId="30636"/>
    <cellStyle name="Normal 8 2 2 2 2 4 4 2 2" xfId="30637"/>
    <cellStyle name="Normal 8 2 2 2 2 4 4 2 2 2" xfId="30638"/>
    <cellStyle name="Normal 8 2 2 2 2 4 4 2 3" xfId="30639"/>
    <cellStyle name="Normal 8 2 2 2 2 4 4 3" xfId="30640"/>
    <cellStyle name="Normal 8 2 2 2 2 4 4 3 2" xfId="30641"/>
    <cellStyle name="Normal 8 2 2 2 2 4 4 4" xfId="30642"/>
    <cellStyle name="Normal 8 2 2 2 2 4 5" xfId="30643"/>
    <cellStyle name="Normal 8 2 2 2 2 4 5 2" xfId="30644"/>
    <cellStyle name="Normal 8 2 2 2 2 4 5 2 2" xfId="30645"/>
    <cellStyle name="Normal 8 2 2 2 2 4 5 2 2 2" xfId="30646"/>
    <cellStyle name="Normal 8 2 2 2 2 4 5 2 3" xfId="30647"/>
    <cellStyle name="Normal 8 2 2 2 2 4 5 3" xfId="30648"/>
    <cellStyle name="Normal 8 2 2 2 2 4 5 3 2" xfId="30649"/>
    <cellStyle name="Normal 8 2 2 2 2 4 5 4" xfId="30650"/>
    <cellStyle name="Normal 8 2 2 2 2 4 6" xfId="30651"/>
    <cellStyle name="Normal 8 2 2 2 2 4 6 2" xfId="30652"/>
    <cellStyle name="Normal 8 2 2 2 2 4 6 2 2" xfId="30653"/>
    <cellStyle name="Normal 8 2 2 2 2 4 6 2 2 2" xfId="30654"/>
    <cellStyle name="Normal 8 2 2 2 2 4 6 2 3" xfId="30655"/>
    <cellStyle name="Normal 8 2 2 2 2 4 6 3" xfId="30656"/>
    <cellStyle name="Normal 8 2 2 2 2 4 6 3 2" xfId="30657"/>
    <cellStyle name="Normal 8 2 2 2 2 4 6 4" xfId="30658"/>
    <cellStyle name="Normal 8 2 2 2 2 4 7" xfId="30659"/>
    <cellStyle name="Normal 8 2 2 2 2 4 7 2" xfId="30660"/>
    <cellStyle name="Normal 8 2 2 2 2 4 7 2 2" xfId="30661"/>
    <cellStyle name="Normal 8 2 2 2 2 4 7 3" xfId="30662"/>
    <cellStyle name="Normal 8 2 2 2 2 4 8" xfId="30663"/>
    <cellStyle name="Normal 8 2 2 2 2 4 8 2" xfId="30664"/>
    <cellStyle name="Normal 8 2 2 2 2 4 9" xfId="30665"/>
    <cellStyle name="Normal 8 2 2 2 2 5" xfId="30666"/>
    <cellStyle name="Normal 8 2 2 2 2 5 2" xfId="30667"/>
    <cellStyle name="Normal 8 2 2 2 2 5 2 2" xfId="30668"/>
    <cellStyle name="Normal 8 2 2 2 2 5 2 2 2" xfId="30669"/>
    <cellStyle name="Normal 8 2 2 2 2 5 2 3" xfId="30670"/>
    <cellStyle name="Normal 8 2 2 2 2 5 3" xfId="30671"/>
    <cellStyle name="Normal 8 2 2 2 2 5 3 2" xfId="30672"/>
    <cellStyle name="Normal 8 2 2 2 2 5 4" xfId="30673"/>
    <cellStyle name="Normal 8 2 2 2 2 6" xfId="30674"/>
    <cellStyle name="Normal 8 2 2 2 2 6 2" xfId="30675"/>
    <cellStyle name="Normal 8 2 2 2 2 6 2 2" xfId="30676"/>
    <cellStyle name="Normal 8 2 2 2 2 6 2 2 2" xfId="30677"/>
    <cellStyle name="Normal 8 2 2 2 2 6 2 3" xfId="30678"/>
    <cellStyle name="Normal 8 2 2 2 2 6 3" xfId="30679"/>
    <cellStyle name="Normal 8 2 2 2 2 6 3 2" xfId="30680"/>
    <cellStyle name="Normal 8 2 2 2 2 6 4" xfId="30681"/>
    <cellStyle name="Normal 8 2 2 2 2 7" xfId="30682"/>
    <cellStyle name="Normal 8 2 2 2 2 7 2" xfId="30683"/>
    <cellStyle name="Normal 8 2 2 2 2 7 2 2" xfId="30684"/>
    <cellStyle name="Normal 8 2 2 2 2 7 2 2 2" xfId="30685"/>
    <cellStyle name="Normal 8 2 2 2 2 7 2 3" xfId="30686"/>
    <cellStyle name="Normal 8 2 2 2 2 7 3" xfId="30687"/>
    <cellStyle name="Normal 8 2 2 2 2 7 3 2" xfId="30688"/>
    <cellStyle name="Normal 8 2 2 2 2 7 4" xfId="30689"/>
    <cellStyle name="Normal 8 2 2 2 2 8" xfId="30690"/>
    <cellStyle name="Normal 8 2 2 2 2 8 2" xfId="30691"/>
    <cellStyle name="Normal 8 2 2 2 2 8 2 2" xfId="30692"/>
    <cellStyle name="Normal 8 2 2 2 2 8 2 2 2" xfId="30693"/>
    <cellStyle name="Normal 8 2 2 2 2 8 2 3" xfId="30694"/>
    <cellStyle name="Normal 8 2 2 2 2 8 3" xfId="30695"/>
    <cellStyle name="Normal 8 2 2 2 2 8 3 2" xfId="30696"/>
    <cellStyle name="Normal 8 2 2 2 2 8 4" xfId="30697"/>
    <cellStyle name="Normal 8 2 2 2 2 9" xfId="30698"/>
    <cellStyle name="Normal 8 2 2 2 2 9 2" xfId="30699"/>
    <cellStyle name="Normal 8 2 2 2 2 9 2 2" xfId="30700"/>
    <cellStyle name="Normal 8 2 2 2 2 9 2 2 2" xfId="30701"/>
    <cellStyle name="Normal 8 2 2 2 2 9 2 3" xfId="30702"/>
    <cellStyle name="Normal 8 2 2 2 2 9 3" xfId="30703"/>
    <cellStyle name="Normal 8 2 2 2 2 9 3 2" xfId="30704"/>
    <cellStyle name="Normal 8 2 2 2 2 9 4" xfId="30705"/>
    <cellStyle name="Normal 8 2 2 2 3" xfId="30706"/>
    <cellStyle name="Normal 8 2 2 2 3 10" xfId="30707"/>
    <cellStyle name="Normal 8 2 2 2 3 10 2" xfId="30708"/>
    <cellStyle name="Normal 8 2 2 2 3 10 2 2" xfId="30709"/>
    <cellStyle name="Normal 8 2 2 2 3 10 3" xfId="30710"/>
    <cellStyle name="Normal 8 2 2 2 3 11" xfId="30711"/>
    <cellStyle name="Normal 8 2 2 2 3 11 2" xfId="30712"/>
    <cellStyle name="Normal 8 2 2 2 3 12" xfId="30713"/>
    <cellStyle name="Normal 8 2 2 2 3 2" xfId="30714"/>
    <cellStyle name="Normal 8 2 2 2 3 2 2" xfId="30715"/>
    <cellStyle name="Normal 8 2 2 2 3 2 2 2" xfId="30716"/>
    <cellStyle name="Normal 8 2 2 2 3 2 2 2 2" xfId="30717"/>
    <cellStyle name="Normal 8 2 2 2 3 2 2 2 2 2" xfId="30718"/>
    <cellStyle name="Normal 8 2 2 2 3 2 2 2 3" xfId="30719"/>
    <cellStyle name="Normal 8 2 2 2 3 2 2 3" xfId="30720"/>
    <cellStyle name="Normal 8 2 2 2 3 2 2 3 2" xfId="30721"/>
    <cellStyle name="Normal 8 2 2 2 3 2 2 4" xfId="30722"/>
    <cellStyle name="Normal 8 2 2 2 3 2 3" xfId="30723"/>
    <cellStyle name="Normal 8 2 2 2 3 2 3 2" xfId="30724"/>
    <cellStyle name="Normal 8 2 2 2 3 2 3 2 2" xfId="30725"/>
    <cellStyle name="Normal 8 2 2 2 3 2 3 2 2 2" xfId="30726"/>
    <cellStyle name="Normal 8 2 2 2 3 2 3 2 3" xfId="30727"/>
    <cellStyle name="Normal 8 2 2 2 3 2 3 3" xfId="30728"/>
    <cellStyle name="Normal 8 2 2 2 3 2 3 3 2" xfId="30729"/>
    <cellStyle name="Normal 8 2 2 2 3 2 3 4" xfId="30730"/>
    <cellStyle name="Normal 8 2 2 2 3 2 4" xfId="30731"/>
    <cellStyle name="Normal 8 2 2 2 3 2 4 2" xfId="30732"/>
    <cellStyle name="Normal 8 2 2 2 3 2 4 2 2" xfId="30733"/>
    <cellStyle name="Normal 8 2 2 2 3 2 4 2 2 2" xfId="30734"/>
    <cellStyle name="Normal 8 2 2 2 3 2 4 2 3" xfId="30735"/>
    <cellStyle name="Normal 8 2 2 2 3 2 4 3" xfId="30736"/>
    <cellStyle name="Normal 8 2 2 2 3 2 4 3 2" xfId="30737"/>
    <cellStyle name="Normal 8 2 2 2 3 2 4 4" xfId="30738"/>
    <cellStyle name="Normal 8 2 2 2 3 2 5" xfId="30739"/>
    <cellStyle name="Normal 8 2 2 2 3 2 5 2" xfId="30740"/>
    <cellStyle name="Normal 8 2 2 2 3 2 5 2 2" xfId="30741"/>
    <cellStyle name="Normal 8 2 2 2 3 2 5 2 2 2" xfId="30742"/>
    <cellStyle name="Normal 8 2 2 2 3 2 5 2 3" xfId="30743"/>
    <cellStyle name="Normal 8 2 2 2 3 2 5 3" xfId="30744"/>
    <cellStyle name="Normal 8 2 2 2 3 2 5 3 2" xfId="30745"/>
    <cellStyle name="Normal 8 2 2 2 3 2 5 4" xfId="30746"/>
    <cellStyle name="Normal 8 2 2 2 3 2 6" xfId="30747"/>
    <cellStyle name="Normal 8 2 2 2 3 2 6 2" xfId="30748"/>
    <cellStyle name="Normal 8 2 2 2 3 2 6 2 2" xfId="30749"/>
    <cellStyle name="Normal 8 2 2 2 3 2 6 2 2 2" xfId="30750"/>
    <cellStyle name="Normal 8 2 2 2 3 2 6 2 3" xfId="30751"/>
    <cellStyle name="Normal 8 2 2 2 3 2 6 3" xfId="30752"/>
    <cellStyle name="Normal 8 2 2 2 3 2 6 3 2" xfId="30753"/>
    <cellStyle name="Normal 8 2 2 2 3 2 6 4" xfId="30754"/>
    <cellStyle name="Normal 8 2 2 2 3 2 7" xfId="30755"/>
    <cellStyle name="Normal 8 2 2 2 3 2 7 2" xfId="30756"/>
    <cellStyle name="Normal 8 2 2 2 3 2 7 2 2" xfId="30757"/>
    <cellStyle name="Normal 8 2 2 2 3 2 7 3" xfId="30758"/>
    <cellStyle name="Normal 8 2 2 2 3 2 8" xfId="30759"/>
    <cellStyle name="Normal 8 2 2 2 3 2 8 2" xfId="30760"/>
    <cellStyle name="Normal 8 2 2 2 3 2 9" xfId="30761"/>
    <cellStyle name="Normal 8 2 2 2 3 3" xfId="30762"/>
    <cellStyle name="Normal 8 2 2 2 3 3 2" xfId="30763"/>
    <cellStyle name="Normal 8 2 2 2 3 3 2 2" xfId="30764"/>
    <cellStyle name="Normal 8 2 2 2 3 3 2 2 2" xfId="30765"/>
    <cellStyle name="Normal 8 2 2 2 3 3 2 2 2 2" xfId="30766"/>
    <cellStyle name="Normal 8 2 2 2 3 3 2 2 3" xfId="30767"/>
    <cellStyle name="Normal 8 2 2 2 3 3 2 3" xfId="30768"/>
    <cellStyle name="Normal 8 2 2 2 3 3 2 3 2" xfId="30769"/>
    <cellStyle name="Normal 8 2 2 2 3 3 2 4" xfId="30770"/>
    <cellStyle name="Normal 8 2 2 2 3 3 3" xfId="30771"/>
    <cellStyle name="Normal 8 2 2 2 3 3 3 2" xfId="30772"/>
    <cellStyle name="Normal 8 2 2 2 3 3 3 2 2" xfId="30773"/>
    <cellStyle name="Normal 8 2 2 2 3 3 3 2 2 2" xfId="30774"/>
    <cellStyle name="Normal 8 2 2 2 3 3 3 2 3" xfId="30775"/>
    <cellStyle name="Normal 8 2 2 2 3 3 3 3" xfId="30776"/>
    <cellStyle name="Normal 8 2 2 2 3 3 3 3 2" xfId="30777"/>
    <cellStyle name="Normal 8 2 2 2 3 3 3 4" xfId="30778"/>
    <cellStyle name="Normal 8 2 2 2 3 3 4" xfId="30779"/>
    <cellStyle name="Normal 8 2 2 2 3 3 4 2" xfId="30780"/>
    <cellStyle name="Normal 8 2 2 2 3 3 4 2 2" xfId="30781"/>
    <cellStyle name="Normal 8 2 2 2 3 3 4 2 2 2" xfId="30782"/>
    <cellStyle name="Normal 8 2 2 2 3 3 4 2 3" xfId="30783"/>
    <cellStyle name="Normal 8 2 2 2 3 3 4 3" xfId="30784"/>
    <cellStyle name="Normal 8 2 2 2 3 3 4 3 2" xfId="30785"/>
    <cellStyle name="Normal 8 2 2 2 3 3 4 4" xfId="30786"/>
    <cellStyle name="Normal 8 2 2 2 3 3 5" xfId="30787"/>
    <cellStyle name="Normal 8 2 2 2 3 3 5 2" xfId="30788"/>
    <cellStyle name="Normal 8 2 2 2 3 3 5 2 2" xfId="30789"/>
    <cellStyle name="Normal 8 2 2 2 3 3 5 2 2 2" xfId="30790"/>
    <cellStyle name="Normal 8 2 2 2 3 3 5 2 3" xfId="30791"/>
    <cellStyle name="Normal 8 2 2 2 3 3 5 3" xfId="30792"/>
    <cellStyle name="Normal 8 2 2 2 3 3 5 3 2" xfId="30793"/>
    <cellStyle name="Normal 8 2 2 2 3 3 5 4" xfId="30794"/>
    <cellStyle name="Normal 8 2 2 2 3 3 6" xfId="30795"/>
    <cellStyle name="Normal 8 2 2 2 3 3 6 2" xfId="30796"/>
    <cellStyle name="Normal 8 2 2 2 3 3 6 2 2" xfId="30797"/>
    <cellStyle name="Normal 8 2 2 2 3 3 6 2 2 2" xfId="30798"/>
    <cellStyle name="Normal 8 2 2 2 3 3 6 2 3" xfId="30799"/>
    <cellStyle name="Normal 8 2 2 2 3 3 6 3" xfId="30800"/>
    <cellStyle name="Normal 8 2 2 2 3 3 6 3 2" xfId="30801"/>
    <cellStyle name="Normal 8 2 2 2 3 3 6 4" xfId="30802"/>
    <cellStyle name="Normal 8 2 2 2 3 3 7" xfId="30803"/>
    <cellStyle name="Normal 8 2 2 2 3 3 7 2" xfId="30804"/>
    <cellStyle name="Normal 8 2 2 2 3 3 7 2 2" xfId="30805"/>
    <cellStyle name="Normal 8 2 2 2 3 3 7 3" xfId="30806"/>
    <cellStyle name="Normal 8 2 2 2 3 3 8" xfId="30807"/>
    <cellStyle name="Normal 8 2 2 2 3 3 8 2" xfId="30808"/>
    <cellStyle name="Normal 8 2 2 2 3 3 9" xfId="30809"/>
    <cellStyle name="Normal 8 2 2 2 3 4" xfId="30810"/>
    <cellStyle name="Normal 8 2 2 2 3 4 2" xfId="30811"/>
    <cellStyle name="Normal 8 2 2 2 3 4 2 2" xfId="30812"/>
    <cellStyle name="Normal 8 2 2 2 3 4 2 2 2" xfId="30813"/>
    <cellStyle name="Normal 8 2 2 2 3 4 2 2 2 2" xfId="30814"/>
    <cellStyle name="Normal 8 2 2 2 3 4 2 2 3" xfId="30815"/>
    <cellStyle name="Normal 8 2 2 2 3 4 2 3" xfId="30816"/>
    <cellStyle name="Normal 8 2 2 2 3 4 2 3 2" xfId="30817"/>
    <cellStyle name="Normal 8 2 2 2 3 4 2 4" xfId="30818"/>
    <cellStyle name="Normal 8 2 2 2 3 4 3" xfId="30819"/>
    <cellStyle name="Normal 8 2 2 2 3 4 3 2" xfId="30820"/>
    <cellStyle name="Normal 8 2 2 2 3 4 3 2 2" xfId="30821"/>
    <cellStyle name="Normal 8 2 2 2 3 4 3 2 2 2" xfId="30822"/>
    <cellStyle name="Normal 8 2 2 2 3 4 3 2 3" xfId="30823"/>
    <cellStyle name="Normal 8 2 2 2 3 4 3 3" xfId="30824"/>
    <cellStyle name="Normal 8 2 2 2 3 4 3 3 2" xfId="30825"/>
    <cellStyle name="Normal 8 2 2 2 3 4 3 4" xfId="30826"/>
    <cellStyle name="Normal 8 2 2 2 3 4 4" xfId="30827"/>
    <cellStyle name="Normal 8 2 2 2 3 4 4 2" xfId="30828"/>
    <cellStyle name="Normal 8 2 2 2 3 4 4 2 2" xfId="30829"/>
    <cellStyle name="Normal 8 2 2 2 3 4 4 2 2 2" xfId="30830"/>
    <cellStyle name="Normal 8 2 2 2 3 4 4 2 3" xfId="30831"/>
    <cellStyle name="Normal 8 2 2 2 3 4 4 3" xfId="30832"/>
    <cellStyle name="Normal 8 2 2 2 3 4 4 3 2" xfId="30833"/>
    <cellStyle name="Normal 8 2 2 2 3 4 4 4" xfId="30834"/>
    <cellStyle name="Normal 8 2 2 2 3 4 5" xfId="30835"/>
    <cellStyle name="Normal 8 2 2 2 3 4 5 2" xfId="30836"/>
    <cellStyle name="Normal 8 2 2 2 3 4 5 2 2" xfId="30837"/>
    <cellStyle name="Normal 8 2 2 2 3 4 5 2 2 2" xfId="30838"/>
    <cellStyle name="Normal 8 2 2 2 3 4 5 2 3" xfId="30839"/>
    <cellStyle name="Normal 8 2 2 2 3 4 5 3" xfId="30840"/>
    <cellStyle name="Normal 8 2 2 2 3 4 5 3 2" xfId="30841"/>
    <cellStyle name="Normal 8 2 2 2 3 4 5 4" xfId="30842"/>
    <cellStyle name="Normal 8 2 2 2 3 4 6" xfId="30843"/>
    <cellStyle name="Normal 8 2 2 2 3 4 6 2" xfId="30844"/>
    <cellStyle name="Normal 8 2 2 2 3 4 6 2 2" xfId="30845"/>
    <cellStyle name="Normal 8 2 2 2 3 4 6 2 2 2" xfId="30846"/>
    <cellStyle name="Normal 8 2 2 2 3 4 6 2 3" xfId="30847"/>
    <cellStyle name="Normal 8 2 2 2 3 4 6 3" xfId="30848"/>
    <cellStyle name="Normal 8 2 2 2 3 4 6 3 2" xfId="30849"/>
    <cellStyle name="Normal 8 2 2 2 3 4 6 4" xfId="30850"/>
    <cellStyle name="Normal 8 2 2 2 3 4 7" xfId="30851"/>
    <cellStyle name="Normal 8 2 2 2 3 4 7 2" xfId="30852"/>
    <cellStyle name="Normal 8 2 2 2 3 4 7 2 2" xfId="30853"/>
    <cellStyle name="Normal 8 2 2 2 3 4 7 3" xfId="30854"/>
    <cellStyle name="Normal 8 2 2 2 3 4 8" xfId="30855"/>
    <cellStyle name="Normal 8 2 2 2 3 4 8 2" xfId="30856"/>
    <cellStyle name="Normal 8 2 2 2 3 4 9" xfId="30857"/>
    <cellStyle name="Normal 8 2 2 2 3 5" xfId="30858"/>
    <cellStyle name="Normal 8 2 2 2 3 5 2" xfId="30859"/>
    <cellStyle name="Normal 8 2 2 2 3 5 2 2" xfId="30860"/>
    <cellStyle name="Normal 8 2 2 2 3 5 2 2 2" xfId="30861"/>
    <cellStyle name="Normal 8 2 2 2 3 5 2 3" xfId="30862"/>
    <cellStyle name="Normal 8 2 2 2 3 5 3" xfId="30863"/>
    <cellStyle name="Normal 8 2 2 2 3 5 3 2" xfId="30864"/>
    <cellStyle name="Normal 8 2 2 2 3 5 4" xfId="30865"/>
    <cellStyle name="Normal 8 2 2 2 3 6" xfId="30866"/>
    <cellStyle name="Normal 8 2 2 2 3 6 2" xfId="30867"/>
    <cellStyle name="Normal 8 2 2 2 3 6 2 2" xfId="30868"/>
    <cellStyle name="Normal 8 2 2 2 3 6 2 2 2" xfId="30869"/>
    <cellStyle name="Normal 8 2 2 2 3 6 2 3" xfId="30870"/>
    <cellStyle name="Normal 8 2 2 2 3 6 3" xfId="30871"/>
    <cellStyle name="Normal 8 2 2 2 3 6 3 2" xfId="30872"/>
    <cellStyle name="Normal 8 2 2 2 3 6 4" xfId="30873"/>
    <cellStyle name="Normal 8 2 2 2 3 7" xfId="30874"/>
    <cellStyle name="Normal 8 2 2 2 3 7 2" xfId="30875"/>
    <cellStyle name="Normal 8 2 2 2 3 7 2 2" xfId="30876"/>
    <cellStyle name="Normal 8 2 2 2 3 7 2 2 2" xfId="30877"/>
    <cellStyle name="Normal 8 2 2 2 3 7 2 3" xfId="30878"/>
    <cellStyle name="Normal 8 2 2 2 3 7 3" xfId="30879"/>
    <cellStyle name="Normal 8 2 2 2 3 7 3 2" xfId="30880"/>
    <cellStyle name="Normal 8 2 2 2 3 7 4" xfId="30881"/>
    <cellStyle name="Normal 8 2 2 2 3 8" xfId="30882"/>
    <cellStyle name="Normal 8 2 2 2 3 8 2" xfId="30883"/>
    <cellStyle name="Normal 8 2 2 2 3 8 2 2" xfId="30884"/>
    <cellStyle name="Normal 8 2 2 2 3 8 2 2 2" xfId="30885"/>
    <cellStyle name="Normal 8 2 2 2 3 8 2 3" xfId="30886"/>
    <cellStyle name="Normal 8 2 2 2 3 8 3" xfId="30887"/>
    <cellStyle name="Normal 8 2 2 2 3 8 3 2" xfId="30888"/>
    <cellStyle name="Normal 8 2 2 2 3 8 4" xfId="30889"/>
    <cellStyle name="Normal 8 2 2 2 3 9" xfId="30890"/>
    <cellStyle name="Normal 8 2 2 2 3 9 2" xfId="30891"/>
    <cellStyle name="Normal 8 2 2 2 3 9 2 2" xfId="30892"/>
    <cellStyle name="Normal 8 2 2 2 3 9 2 2 2" xfId="30893"/>
    <cellStyle name="Normal 8 2 2 2 3 9 2 3" xfId="30894"/>
    <cellStyle name="Normal 8 2 2 2 3 9 3" xfId="30895"/>
    <cellStyle name="Normal 8 2 2 2 3 9 3 2" xfId="30896"/>
    <cellStyle name="Normal 8 2 2 2 3 9 4" xfId="30897"/>
    <cellStyle name="Normal 8 2 2 2 4" xfId="30898"/>
    <cellStyle name="Normal 8 2 2 2 4 2" xfId="30899"/>
    <cellStyle name="Normal 8 2 2 2 4 2 2" xfId="30900"/>
    <cellStyle name="Normal 8 2 2 2 4 2 2 2" xfId="30901"/>
    <cellStyle name="Normal 8 2 2 2 4 2 2 2 2" xfId="30902"/>
    <cellStyle name="Normal 8 2 2 2 4 2 2 3" xfId="30903"/>
    <cellStyle name="Normal 8 2 2 2 4 2 3" xfId="30904"/>
    <cellStyle name="Normal 8 2 2 2 4 2 3 2" xfId="30905"/>
    <cellStyle name="Normal 8 2 2 2 4 2 4" xfId="30906"/>
    <cellStyle name="Normal 8 2 2 2 4 3" xfId="30907"/>
    <cellStyle name="Normal 8 2 2 2 4 3 2" xfId="30908"/>
    <cellStyle name="Normal 8 2 2 2 4 3 2 2" xfId="30909"/>
    <cellStyle name="Normal 8 2 2 2 4 3 2 2 2" xfId="30910"/>
    <cellStyle name="Normal 8 2 2 2 4 3 2 3" xfId="30911"/>
    <cellStyle name="Normal 8 2 2 2 4 3 3" xfId="30912"/>
    <cellStyle name="Normal 8 2 2 2 4 3 3 2" xfId="30913"/>
    <cellStyle name="Normal 8 2 2 2 4 3 4" xfId="30914"/>
    <cellStyle name="Normal 8 2 2 2 4 4" xfId="30915"/>
    <cellStyle name="Normal 8 2 2 2 4 4 2" xfId="30916"/>
    <cellStyle name="Normal 8 2 2 2 4 4 2 2" xfId="30917"/>
    <cellStyle name="Normal 8 2 2 2 4 4 2 2 2" xfId="30918"/>
    <cellStyle name="Normal 8 2 2 2 4 4 2 3" xfId="30919"/>
    <cellStyle name="Normal 8 2 2 2 4 4 3" xfId="30920"/>
    <cellStyle name="Normal 8 2 2 2 4 4 3 2" xfId="30921"/>
    <cellStyle name="Normal 8 2 2 2 4 4 4" xfId="30922"/>
    <cellStyle name="Normal 8 2 2 2 4 5" xfId="30923"/>
    <cellStyle name="Normal 8 2 2 2 4 5 2" xfId="30924"/>
    <cellStyle name="Normal 8 2 2 2 4 5 2 2" xfId="30925"/>
    <cellStyle name="Normal 8 2 2 2 4 5 2 2 2" xfId="30926"/>
    <cellStyle name="Normal 8 2 2 2 4 5 2 3" xfId="30927"/>
    <cellStyle name="Normal 8 2 2 2 4 5 3" xfId="30928"/>
    <cellStyle name="Normal 8 2 2 2 4 5 3 2" xfId="30929"/>
    <cellStyle name="Normal 8 2 2 2 4 5 4" xfId="30930"/>
    <cellStyle name="Normal 8 2 2 2 4 6" xfId="30931"/>
    <cellStyle name="Normal 8 2 2 2 4 6 2" xfId="30932"/>
    <cellStyle name="Normal 8 2 2 2 4 6 2 2" xfId="30933"/>
    <cellStyle name="Normal 8 2 2 2 4 6 2 2 2" xfId="30934"/>
    <cellStyle name="Normal 8 2 2 2 4 6 2 3" xfId="30935"/>
    <cellStyle name="Normal 8 2 2 2 4 6 3" xfId="30936"/>
    <cellStyle name="Normal 8 2 2 2 4 6 3 2" xfId="30937"/>
    <cellStyle name="Normal 8 2 2 2 4 6 4" xfId="30938"/>
    <cellStyle name="Normal 8 2 2 2 4 7" xfId="30939"/>
    <cellStyle name="Normal 8 2 2 2 4 7 2" xfId="30940"/>
    <cellStyle name="Normal 8 2 2 2 4 7 2 2" xfId="30941"/>
    <cellStyle name="Normal 8 2 2 2 4 7 3" xfId="30942"/>
    <cellStyle name="Normal 8 2 2 2 4 8" xfId="30943"/>
    <cellStyle name="Normal 8 2 2 2 4 8 2" xfId="30944"/>
    <cellStyle name="Normal 8 2 2 2 4 9" xfId="30945"/>
    <cellStyle name="Normal 8 2 2 2 5" xfId="30946"/>
    <cellStyle name="Normal 8 2 2 2 5 2" xfId="30947"/>
    <cellStyle name="Normal 8 2 2 2 5 2 2" xfId="30948"/>
    <cellStyle name="Normal 8 2 2 2 5 2 2 2" xfId="30949"/>
    <cellStyle name="Normal 8 2 2 2 5 2 2 2 2" xfId="30950"/>
    <cellStyle name="Normal 8 2 2 2 5 2 2 3" xfId="30951"/>
    <cellStyle name="Normal 8 2 2 2 5 2 3" xfId="30952"/>
    <cellStyle name="Normal 8 2 2 2 5 2 3 2" xfId="30953"/>
    <cellStyle name="Normal 8 2 2 2 5 2 4" xfId="30954"/>
    <cellStyle name="Normal 8 2 2 2 5 3" xfId="30955"/>
    <cellStyle name="Normal 8 2 2 2 5 3 2" xfId="30956"/>
    <cellStyle name="Normal 8 2 2 2 5 3 2 2" xfId="30957"/>
    <cellStyle name="Normal 8 2 2 2 5 3 2 2 2" xfId="30958"/>
    <cellStyle name="Normal 8 2 2 2 5 3 2 3" xfId="30959"/>
    <cellStyle name="Normal 8 2 2 2 5 3 3" xfId="30960"/>
    <cellStyle name="Normal 8 2 2 2 5 3 3 2" xfId="30961"/>
    <cellStyle name="Normal 8 2 2 2 5 3 4" xfId="30962"/>
    <cellStyle name="Normal 8 2 2 2 5 4" xfId="30963"/>
    <cellStyle name="Normal 8 2 2 2 5 4 2" xfId="30964"/>
    <cellStyle name="Normal 8 2 2 2 5 4 2 2" xfId="30965"/>
    <cellStyle name="Normal 8 2 2 2 5 4 2 2 2" xfId="30966"/>
    <cellStyle name="Normal 8 2 2 2 5 4 2 3" xfId="30967"/>
    <cellStyle name="Normal 8 2 2 2 5 4 3" xfId="30968"/>
    <cellStyle name="Normal 8 2 2 2 5 4 3 2" xfId="30969"/>
    <cellStyle name="Normal 8 2 2 2 5 4 4" xfId="30970"/>
    <cellStyle name="Normal 8 2 2 2 5 5" xfId="30971"/>
    <cellStyle name="Normal 8 2 2 2 5 5 2" xfId="30972"/>
    <cellStyle name="Normal 8 2 2 2 5 5 2 2" xfId="30973"/>
    <cellStyle name="Normal 8 2 2 2 5 5 2 2 2" xfId="30974"/>
    <cellStyle name="Normal 8 2 2 2 5 5 2 3" xfId="30975"/>
    <cellStyle name="Normal 8 2 2 2 5 5 3" xfId="30976"/>
    <cellStyle name="Normal 8 2 2 2 5 5 3 2" xfId="30977"/>
    <cellStyle name="Normal 8 2 2 2 5 5 4" xfId="30978"/>
    <cellStyle name="Normal 8 2 2 2 5 6" xfId="30979"/>
    <cellStyle name="Normal 8 2 2 2 5 6 2" xfId="30980"/>
    <cellStyle name="Normal 8 2 2 2 5 6 2 2" xfId="30981"/>
    <cellStyle name="Normal 8 2 2 2 5 6 2 2 2" xfId="30982"/>
    <cellStyle name="Normal 8 2 2 2 5 6 2 3" xfId="30983"/>
    <cellStyle name="Normal 8 2 2 2 5 6 3" xfId="30984"/>
    <cellStyle name="Normal 8 2 2 2 5 6 3 2" xfId="30985"/>
    <cellStyle name="Normal 8 2 2 2 5 6 4" xfId="30986"/>
    <cellStyle name="Normal 8 2 2 2 5 7" xfId="30987"/>
    <cellStyle name="Normal 8 2 2 2 5 7 2" xfId="30988"/>
    <cellStyle name="Normal 8 2 2 2 5 7 2 2" xfId="30989"/>
    <cellStyle name="Normal 8 2 2 2 5 7 3" xfId="30990"/>
    <cellStyle name="Normal 8 2 2 2 5 8" xfId="30991"/>
    <cellStyle name="Normal 8 2 2 2 5 8 2" xfId="30992"/>
    <cellStyle name="Normal 8 2 2 2 5 9" xfId="30993"/>
    <cellStyle name="Normal 8 2 2 2 6" xfId="30994"/>
    <cellStyle name="Normal 8 2 2 2 6 2" xfId="30995"/>
    <cellStyle name="Normal 8 2 2 2 6 2 2" xfId="30996"/>
    <cellStyle name="Normal 8 2 2 2 6 2 2 2" xfId="30997"/>
    <cellStyle name="Normal 8 2 2 2 6 2 2 2 2" xfId="30998"/>
    <cellStyle name="Normal 8 2 2 2 6 2 2 3" xfId="30999"/>
    <cellStyle name="Normal 8 2 2 2 6 2 3" xfId="31000"/>
    <cellStyle name="Normal 8 2 2 2 6 2 3 2" xfId="31001"/>
    <cellStyle name="Normal 8 2 2 2 6 2 4" xfId="31002"/>
    <cellStyle name="Normal 8 2 2 2 6 3" xfId="31003"/>
    <cellStyle name="Normal 8 2 2 2 6 3 2" xfId="31004"/>
    <cellStyle name="Normal 8 2 2 2 6 3 2 2" xfId="31005"/>
    <cellStyle name="Normal 8 2 2 2 6 3 2 2 2" xfId="31006"/>
    <cellStyle name="Normal 8 2 2 2 6 3 2 3" xfId="31007"/>
    <cellStyle name="Normal 8 2 2 2 6 3 3" xfId="31008"/>
    <cellStyle name="Normal 8 2 2 2 6 3 3 2" xfId="31009"/>
    <cellStyle name="Normal 8 2 2 2 6 3 4" xfId="31010"/>
    <cellStyle name="Normal 8 2 2 2 6 4" xfId="31011"/>
    <cellStyle name="Normal 8 2 2 2 6 4 2" xfId="31012"/>
    <cellStyle name="Normal 8 2 2 2 6 4 2 2" xfId="31013"/>
    <cellStyle name="Normal 8 2 2 2 6 4 2 2 2" xfId="31014"/>
    <cellStyle name="Normal 8 2 2 2 6 4 2 3" xfId="31015"/>
    <cellStyle name="Normal 8 2 2 2 6 4 3" xfId="31016"/>
    <cellStyle name="Normal 8 2 2 2 6 4 3 2" xfId="31017"/>
    <cellStyle name="Normal 8 2 2 2 6 4 4" xfId="31018"/>
    <cellStyle name="Normal 8 2 2 2 6 5" xfId="31019"/>
    <cellStyle name="Normal 8 2 2 2 6 5 2" xfId="31020"/>
    <cellStyle name="Normal 8 2 2 2 6 5 2 2" xfId="31021"/>
    <cellStyle name="Normal 8 2 2 2 6 5 2 2 2" xfId="31022"/>
    <cellStyle name="Normal 8 2 2 2 6 5 2 3" xfId="31023"/>
    <cellStyle name="Normal 8 2 2 2 6 5 3" xfId="31024"/>
    <cellStyle name="Normal 8 2 2 2 6 5 3 2" xfId="31025"/>
    <cellStyle name="Normal 8 2 2 2 6 5 4" xfId="31026"/>
    <cellStyle name="Normal 8 2 2 2 6 6" xfId="31027"/>
    <cellStyle name="Normal 8 2 2 2 6 6 2" xfId="31028"/>
    <cellStyle name="Normal 8 2 2 2 6 6 2 2" xfId="31029"/>
    <cellStyle name="Normal 8 2 2 2 6 6 2 2 2" xfId="31030"/>
    <cellStyle name="Normal 8 2 2 2 6 6 2 3" xfId="31031"/>
    <cellStyle name="Normal 8 2 2 2 6 6 3" xfId="31032"/>
    <cellStyle name="Normal 8 2 2 2 6 6 3 2" xfId="31033"/>
    <cellStyle name="Normal 8 2 2 2 6 6 4" xfId="31034"/>
    <cellStyle name="Normal 8 2 2 2 6 7" xfId="31035"/>
    <cellStyle name="Normal 8 2 2 2 6 7 2" xfId="31036"/>
    <cellStyle name="Normal 8 2 2 2 6 7 2 2" xfId="31037"/>
    <cellStyle name="Normal 8 2 2 2 6 7 3" xfId="31038"/>
    <cellStyle name="Normal 8 2 2 2 6 8" xfId="31039"/>
    <cellStyle name="Normal 8 2 2 2 6 8 2" xfId="31040"/>
    <cellStyle name="Normal 8 2 2 2 6 9" xfId="31041"/>
    <cellStyle name="Normal 8 2 2 2 7" xfId="31042"/>
    <cellStyle name="Normal 8 2 2 2 7 2" xfId="31043"/>
    <cellStyle name="Normal 8 2 2 2 7 2 2" xfId="31044"/>
    <cellStyle name="Normal 8 2 2 2 7 2 2 2" xfId="31045"/>
    <cellStyle name="Normal 8 2 2 2 7 2 3" xfId="31046"/>
    <cellStyle name="Normal 8 2 2 2 7 3" xfId="31047"/>
    <cellStyle name="Normal 8 2 2 2 7 3 2" xfId="31048"/>
    <cellStyle name="Normal 8 2 2 2 7 4" xfId="31049"/>
    <cellStyle name="Normal 8 2 2 2 8" xfId="31050"/>
    <cellStyle name="Normal 8 2 2 2 8 2" xfId="31051"/>
    <cellStyle name="Normal 8 2 2 2 8 2 2" xfId="31052"/>
    <cellStyle name="Normal 8 2 2 2 8 2 2 2" xfId="31053"/>
    <cellStyle name="Normal 8 2 2 2 8 2 3" xfId="31054"/>
    <cellStyle name="Normal 8 2 2 2 8 3" xfId="31055"/>
    <cellStyle name="Normal 8 2 2 2 8 3 2" xfId="31056"/>
    <cellStyle name="Normal 8 2 2 2 8 4" xfId="31057"/>
    <cellStyle name="Normal 8 2 2 2 9" xfId="31058"/>
    <cellStyle name="Normal 8 2 2 2 9 2" xfId="31059"/>
    <cellStyle name="Normal 8 2 2 2 9 2 2" xfId="31060"/>
    <cellStyle name="Normal 8 2 2 2 9 2 2 2" xfId="31061"/>
    <cellStyle name="Normal 8 2 2 2 9 2 3" xfId="31062"/>
    <cellStyle name="Normal 8 2 2 2 9 3" xfId="31063"/>
    <cellStyle name="Normal 8 2 2 2 9 3 2" xfId="31064"/>
    <cellStyle name="Normal 8 2 2 2 9 4" xfId="31065"/>
    <cellStyle name="Normal 8 2 2 3" xfId="31066"/>
    <cellStyle name="Normal 8 2 2 3 10" xfId="31067"/>
    <cellStyle name="Normal 8 2 2 3 10 2" xfId="31068"/>
    <cellStyle name="Normal 8 2 2 3 10 2 2" xfId="31069"/>
    <cellStyle name="Normal 8 2 2 3 10 3" xfId="31070"/>
    <cellStyle name="Normal 8 2 2 3 11" xfId="31071"/>
    <cellStyle name="Normal 8 2 2 3 11 2" xfId="31072"/>
    <cellStyle name="Normal 8 2 2 3 12" xfId="31073"/>
    <cellStyle name="Normal 8 2 2 3 2" xfId="31074"/>
    <cellStyle name="Normal 8 2 2 3 2 2" xfId="31075"/>
    <cellStyle name="Normal 8 2 2 3 2 2 2" xfId="31076"/>
    <cellStyle name="Normal 8 2 2 3 2 2 2 2" xfId="31077"/>
    <cellStyle name="Normal 8 2 2 3 2 2 2 2 2" xfId="31078"/>
    <cellStyle name="Normal 8 2 2 3 2 2 2 3" xfId="31079"/>
    <cellStyle name="Normal 8 2 2 3 2 2 3" xfId="31080"/>
    <cellStyle name="Normal 8 2 2 3 2 2 3 2" xfId="31081"/>
    <cellStyle name="Normal 8 2 2 3 2 2 4" xfId="31082"/>
    <cellStyle name="Normal 8 2 2 3 2 3" xfId="31083"/>
    <cellStyle name="Normal 8 2 2 3 2 3 2" xfId="31084"/>
    <cellStyle name="Normal 8 2 2 3 2 3 2 2" xfId="31085"/>
    <cellStyle name="Normal 8 2 2 3 2 3 2 2 2" xfId="31086"/>
    <cellStyle name="Normal 8 2 2 3 2 3 2 3" xfId="31087"/>
    <cellStyle name="Normal 8 2 2 3 2 3 3" xfId="31088"/>
    <cellStyle name="Normal 8 2 2 3 2 3 3 2" xfId="31089"/>
    <cellStyle name="Normal 8 2 2 3 2 3 4" xfId="31090"/>
    <cellStyle name="Normal 8 2 2 3 2 4" xfId="31091"/>
    <cellStyle name="Normal 8 2 2 3 2 4 2" xfId="31092"/>
    <cellStyle name="Normal 8 2 2 3 2 4 2 2" xfId="31093"/>
    <cellStyle name="Normal 8 2 2 3 2 4 2 2 2" xfId="31094"/>
    <cellStyle name="Normal 8 2 2 3 2 4 2 3" xfId="31095"/>
    <cellStyle name="Normal 8 2 2 3 2 4 3" xfId="31096"/>
    <cellStyle name="Normal 8 2 2 3 2 4 3 2" xfId="31097"/>
    <cellStyle name="Normal 8 2 2 3 2 4 4" xfId="31098"/>
    <cellStyle name="Normal 8 2 2 3 2 5" xfId="31099"/>
    <cellStyle name="Normal 8 2 2 3 2 5 2" xfId="31100"/>
    <cellStyle name="Normal 8 2 2 3 2 5 2 2" xfId="31101"/>
    <cellStyle name="Normal 8 2 2 3 2 5 2 2 2" xfId="31102"/>
    <cellStyle name="Normal 8 2 2 3 2 5 2 3" xfId="31103"/>
    <cellStyle name="Normal 8 2 2 3 2 5 3" xfId="31104"/>
    <cellStyle name="Normal 8 2 2 3 2 5 3 2" xfId="31105"/>
    <cellStyle name="Normal 8 2 2 3 2 5 4" xfId="31106"/>
    <cellStyle name="Normal 8 2 2 3 2 6" xfId="31107"/>
    <cellStyle name="Normal 8 2 2 3 2 6 2" xfId="31108"/>
    <cellStyle name="Normal 8 2 2 3 2 6 2 2" xfId="31109"/>
    <cellStyle name="Normal 8 2 2 3 2 6 2 2 2" xfId="31110"/>
    <cellStyle name="Normal 8 2 2 3 2 6 2 3" xfId="31111"/>
    <cellStyle name="Normal 8 2 2 3 2 6 3" xfId="31112"/>
    <cellStyle name="Normal 8 2 2 3 2 6 3 2" xfId="31113"/>
    <cellStyle name="Normal 8 2 2 3 2 6 4" xfId="31114"/>
    <cellStyle name="Normal 8 2 2 3 2 7" xfId="31115"/>
    <cellStyle name="Normal 8 2 2 3 2 7 2" xfId="31116"/>
    <cellStyle name="Normal 8 2 2 3 2 7 2 2" xfId="31117"/>
    <cellStyle name="Normal 8 2 2 3 2 7 3" xfId="31118"/>
    <cellStyle name="Normal 8 2 2 3 2 8" xfId="31119"/>
    <cellStyle name="Normal 8 2 2 3 2 8 2" xfId="31120"/>
    <cellStyle name="Normal 8 2 2 3 2 9" xfId="31121"/>
    <cellStyle name="Normal 8 2 2 3 3" xfId="31122"/>
    <cellStyle name="Normal 8 2 2 3 3 2" xfId="31123"/>
    <cellStyle name="Normal 8 2 2 3 3 2 2" xfId="31124"/>
    <cellStyle name="Normal 8 2 2 3 3 2 2 2" xfId="31125"/>
    <cellStyle name="Normal 8 2 2 3 3 2 2 2 2" xfId="31126"/>
    <cellStyle name="Normal 8 2 2 3 3 2 2 3" xfId="31127"/>
    <cellStyle name="Normal 8 2 2 3 3 2 3" xfId="31128"/>
    <cellStyle name="Normal 8 2 2 3 3 2 3 2" xfId="31129"/>
    <cellStyle name="Normal 8 2 2 3 3 2 4" xfId="31130"/>
    <cellStyle name="Normal 8 2 2 3 3 3" xfId="31131"/>
    <cellStyle name="Normal 8 2 2 3 3 3 2" xfId="31132"/>
    <cellStyle name="Normal 8 2 2 3 3 3 2 2" xfId="31133"/>
    <cellStyle name="Normal 8 2 2 3 3 3 2 2 2" xfId="31134"/>
    <cellStyle name="Normal 8 2 2 3 3 3 2 3" xfId="31135"/>
    <cellStyle name="Normal 8 2 2 3 3 3 3" xfId="31136"/>
    <cellStyle name="Normal 8 2 2 3 3 3 3 2" xfId="31137"/>
    <cellStyle name="Normal 8 2 2 3 3 3 4" xfId="31138"/>
    <cellStyle name="Normal 8 2 2 3 3 4" xfId="31139"/>
    <cellStyle name="Normal 8 2 2 3 3 4 2" xfId="31140"/>
    <cellStyle name="Normal 8 2 2 3 3 4 2 2" xfId="31141"/>
    <cellStyle name="Normal 8 2 2 3 3 4 2 2 2" xfId="31142"/>
    <cellStyle name="Normal 8 2 2 3 3 4 2 3" xfId="31143"/>
    <cellStyle name="Normal 8 2 2 3 3 4 3" xfId="31144"/>
    <cellStyle name="Normal 8 2 2 3 3 4 3 2" xfId="31145"/>
    <cellStyle name="Normal 8 2 2 3 3 4 4" xfId="31146"/>
    <cellStyle name="Normal 8 2 2 3 3 5" xfId="31147"/>
    <cellStyle name="Normal 8 2 2 3 3 5 2" xfId="31148"/>
    <cellStyle name="Normal 8 2 2 3 3 5 2 2" xfId="31149"/>
    <cellStyle name="Normal 8 2 2 3 3 5 2 2 2" xfId="31150"/>
    <cellStyle name="Normal 8 2 2 3 3 5 2 3" xfId="31151"/>
    <cellStyle name="Normal 8 2 2 3 3 5 3" xfId="31152"/>
    <cellStyle name="Normal 8 2 2 3 3 5 3 2" xfId="31153"/>
    <cellStyle name="Normal 8 2 2 3 3 5 4" xfId="31154"/>
    <cellStyle name="Normal 8 2 2 3 3 6" xfId="31155"/>
    <cellStyle name="Normal 8 2 2 3 3 6 2" xfId="31156"/>
    <cellStyle name="Normal 8 2 2 3 3 6 2 2" xfId="31157"/>
    <cellStyle name="Normal 8 2 2 3 3 6 2 2 2" xfId="31158"/>
    <cellStyle name="Normal 8 2 2 3 3 6 2 3" xfId="31159"/>
    <cellStyle name="Normal 8 2 2 3 3 6 3" xfId="31160"/>
    <cellStyle name="Normal 8 2 2 3 3 6 3 2" xfId="31161"/>
    <cellStyle name="Normal 8 2 2 3 3 6 4" xfId="31162"/>
    <cellStyle name="Normal 8 2 2 3 3 7" xfId="31163"/>
    <cellStyle name="Normal 8 2 2 3 3 7 2" xfId="31164"/>
    <cellStyle name="Normal 8 2 2 3 3 7 2 2" xfId="31165"/>
    <cellStyle name="Normal 8 2 2 3 3 7 3" xfId="31166"/>
    <cellStyle name="Normal 8 2 2 3 3 8" xfId="31167"/>
    <cellStyle name="Normal 8 2 2 3 3 8 2" xfId="31168"/>
    <cellStyle name="Normal 8 2 2 3 3 9" xfId="31169"/>
    <cellStyle name="Normal 8 2 2 3 4" xfId="31170"/>
    <cellStyle name="Normal 8 2 2 3 4 2" xfId="31171"/>
    <cellStyle name="Normal 8 2 2 3 4 2 2" xfId="31172"/>
    <cellStyle name="Normal 8 2 2 3 4 2 2 2" xfId="31173"/>
    <cellStyle name="Normal 8 2 2 3 4 2 2 2 2" xfId="31174"/>
    <cellStyle name="Normal 8 2 2 3 4 2 2 3" xfId="31175"/>
    <cellStyle name="Normal 8 2 2 3 4 2 3" xfId="31176"/>
    <cellStyle name="Normal 8 2 2 3 4 2 3 2" xfId="31177"/>
    <cellStyle name="Normal 8 2 2 3 4 2 4" xfId="31178"/>
    <cellStyle name="Normal 8 2 2 3 4 3" xfId="31179"/>
    <cellStyle name="Normal 8 2 2 3 4 3 2" xfId="31180"/>
    <cellStyle name="Normal 8 2 2 3 4 3 2 2" xfId="31181"/>
    <cellStyle name="Normal 8 2 2 3 4 3 2 2 2" xfId="31182"/>
    <cellStyle name="Normal 8 2 2 3 4 3 2 3" xfId="31183"/>
    <cellStyle name="Normal 8 2 2 3 4 3 3" xfId="31184"/>
    <cellStyle name="Normal 8 2 2 3 4 3 3 2" xfId="31185"/>
    <cellStyle name="Normal 8 2 2 3 4 3 4" xfId="31186"/>
    <cellStyle name="Normal 8 2 2 3 4 4" xfId="31187"/>
    <cellStyle name="Normal 8 2 2 3 4 4 2" xfId="31188"/>
    <cellStyle name="Normal 8 2 2 3 4 4 2 2" xfId="31189"/>
    <cellStyle name="Normal 8 2 2 3 4 4 2 2 2" xfId="31190"/>
    <cellStyle name="Normal 8 2 2 3 4 4 2 3" xfId="31191"/>
    <cellStyle name="Normal 8 2 2 3 4 4 3" xfId="31192"/>
    <cellStyle name="Normal 8 2 2 3 4 4 3 2" xfId="31193"/>
    <cellStyle name="Normal 8 2 2 3 4 4 4" xfId="31194"/>
    <cellStyle name="Normal 8 2 2 3 4 5" xfId="31195"/>
    <cellStyle name="Normal 8 2 2 3 4 5 2" xfId="31196"/>
    <cellStyle name="Normal 8 2 2 3 4 5 2 2" xfId="31197"/>
    <cellStyle name="Normal 8 2 2 3 4 5 2 2 2" xfId="31198"/>
    <cellStyle name="Normal 8 2 2 3 4 5 2 3" xfId="31199"/>
    <cellStyle name="Normal 8 2 2 3 4 5 3" xfId="31200"/>
    <cellStyle name="Normal 8 2 2 3 4 5 3 2" xfId="31201"/>
    <cellStyle name="Normal 8 2 2 3 4 5 4" xfId="31202"/>
    <cellStyle name="Normal 8 2 2 3 4 6" xfId="31203"/>
    <cellStyle name="Normal 8 2 2 3 4 6 2" xfId="31204"/>
    <cellStyle name="Normal 8 2 2 3 4 6 2 2" xfId="31205"/>
    <cellStyle name="Normal 8 2 2 3 4 6 2 2 2" xfId="31206"/>
    <cellStyle name="Normal 8 2 2 3 4 6 2 3" xfId="31207"/>
    <cellStyle name="Normal 8 2 2 3 4 6 3" xfId="31208"/>
    <cellStyle name="Normal 8 2 2 3 4 6 3 2" xfId="31209"/>
    <cellStyle name="Normal 8 2 2 3 4 6 4" xfId="31210"/>
    <cellStyle name="Normal 8 2 2 3 4 7" xfId="31211"/>
    <cellStyle name="Normal 8 2 2 3 4 7 2" xfId="31212"/>
    <cellStyle name="Normal 8 2 2 3 4 7 2 2" xfId="31213"/>
    <cellStyle name="Normal 8 2 2 3 4 7 3" xfId="31214"/>
    <cellStyle name="Normal 8 2 2 3 4 8" xfId="31215"/>
    <cellStyle name="Normal 8 2 2 3 4 8 2" xfId="31216"/>
    <cellStyle name="Normal 8 2 2 3 4 9" xfId="31217"/>
    <cellStyle name="Normal 8 2 2 3 5" xfId="31218"/>
    <cellStyle name="Normal 8 2 2 3 5 2" xfId="31219"/>
    <cellStyle name="Normal 8 2 2 3 5 2 2" xfId="31220"/>
    <cellStyle name="Normal 8 2 2 3 5 2 2 2" xfId="31221"/>
    <cellStyle name="Normal 8 2 2 3 5 2 3" xfId="31222"/>
    <cellStyle name="Normal 8 2 2 3 5 3" xfId="31223"/>
    <cellStyle name="Normal 8 2 2 3 5 3 2" xfId="31224"/>
    <cellStyle name="Normal 8 2 2 3 5 4" xfId="31225"/>
    <cellStyle name="Normal 8 2 2 3 6" xfId="31226"/>
    <cellStyle name="Normal 8 2 2 3 6 2" xfId="31227"/>
    <cellStyle name="Normal 8 2 2 3 6 2 2" xfId="31228"/>
    <cellStyle name="Normal 8 2 2 3 6 2 2 2" xfId="31229"/>
    <cellStyle name="Normal 8 2 2 3 6 2 3" xfId="31230"/>
    <cellStyle name="Normal 8 2 2 3 6 3" xfId="31231"/>
    <cellStyle name="Normal 8 2 2 3 6 3 2" xfId="31232"/>
    <cellStyle name="Normal 8 2 2 3 6 4" xfId="31233"/>
    <cellStyle name="Normal 8 2 2 3 7" xfId="31234"/>
    <cellStyle name="Normal 8 2 2 3 7 2" xfId="31235"/>
    <cellStyle name="Normal 8 2 2 3 7 2 2" xfId="31236"/>
    <cellStyle name="Normal 8 2 2 3 7 2 2 2" xfId="31237"/>
    <cellStyle name="Normal 8 2 2 3 7 2 3" xfId="31238"/>
    <cellStyle name="Normal 8 2 2 3 7 3" xfId="31239"/>
    <cellStyle name="Normal 8 2 2 3 7 3 2" xfId="31240"/>
    <cellStyle name="Normal 8 2 2 3 7 4" xfId="31241"/>
    <cellStyle name="Normal 8 2 2 3 8" xfId="31242"/>
    <cellStyle name="Normal 8 2 2 3 8 2" xfId="31243"/>
    <cellStyle name="Normal 8 2 2 3 8 2 2" xfId="31244"/>
    <cellStyle name="Normal 8 2 2 3 8 2 2 2" xfId="31245"/>
    <cellStyle name="Normal 8 2 2 3 8 2 3" xfId="31246"/>
    <cellStyle name="Normal 8 2 2 3 8 3" xfId="31247"/>
    <cellStyle name="Normal 8 2 2 3 8 3 2" xfId="31248"/>
    <cellStyle name="Normal 8 2 2 3 8 4" xfId="31249"/>
    <cellStyle name="Normal 8 2 2 3 9" xfId="31250"/>
    <cellStyle name="Normal 8 2 2 3 9 2" xfId="31251"/>
    <cellStyle name="Normal 8 2 2 3 9 2 2" xfId="31252"/>
    <cellStyle name="Normal 8 2 2 3 9 2 2 2" xfId="31253"/>
    <cellStyle name="Normal 8 2 2 3 9 2 3" xfId="31254"/>
    <cellStyle name="Normal 8 2 2 3 9 3" xfId="31255"/>
    <cellStyle name="Normal 8 2 2 3 9 3 2" xfId="31256"/>
    <cellStyle name="Normal 8 2 2 3 9 4" xfId="31257"/>
    <cellStyle name="Normal 8 2 2 4" xfId="31258"/>
    <cellStyle name="Normal 8 2 2 4 10" xfId="31259"/>
    <cellStyle name="Normal 8 2 2 4 10 2" xfId="31260"/>
    <cellStyle name="Normal 8 2 2 4 10 2 2" xfId="31261"/>
    <cellStyle name="Normal 8 2 2 4 10 3" xfId="31262"/>
    <cellStyle name="Normal 8 2 2 4 11" xfId="31263"/>
    <cellStyle name="Normal 8 2 2 4 11 2" xfId="31264"/>
    <cellStyle name="Normal 8 2 2 4 12" xfId="31265"/>
    <cellStyle name="Normal 8 2 2 4 2" xfId="31266"/>
    <cellStyle name="Normal 8 2 2 4 2 2" xfId="31267"/>
    <cellStyle name="Normal 8 2 2 4 2 2 2" xfId="31268"/>
    <cellStyle name="Normal 8 2 2 4 2 2 2 2" xfId="31269"/>
    <cellStyle name="Normal 8 2 2 4 2 2 2 2 2" xfId="31270"/>
    <cellStyle name="Normal 8 2 2 4 2 2 2 3" xfId="31271"/>
    <cellStyle name="Normal 8 2 2 4 2 2 3" xfId="31272"/>
    <cellStyle name="Normal 8 2 2 4 2 2 3 2" xfId="31273"/>
    <cellStyle name="Normal 8 2 2 4 2 2 4" xfId="31274"/>
    <cellStyle name="Normal 8 2 2 4 2 3" xfId="31275"/>
    <cellStyle name="Normal 8 2 2 4 2 3 2" xfId="31276"/>
    <cellStyle name="Normal 8 2 2 4 2 3 2 2" xfId="31277"/>
    <cellStyle name="Normal 8 2 2 4 2 3 2 2 2" xfId="31278"/>
    <cellStyle name="Normal 8 2 2 4 2 3 2 3" xfId="31279"/>
    <cellStyle name="Normal 8 2 2 4 2 3 3" xfId="31280"/>
    <cellStyle name="Normal 8 2 2 4 2 3 3 2" xfId="31281"/>
    <cellStyle name="Normal 8 2 2 4 2 3 4" xfId="31282"/>
    <cellStyle name="Normal 8 2 2 4 2 4" xfId="31283"/>
    <cellStyle name="Normal 8 2 2 4 2 4 2" xfId="31284"/>
    <cellStyle name="Normal 8 2 2 4 2 4 2 2" xfId="31285"/>
    <cellStyle name="Normal 8 2 2 4 2 4 2 2 2" xfId="31286"/>
    <cellStyle name="Normal 8 2 2 4 2 4 2 3" xfId="31287"/>
    <cellStyle name="Normal 8 2 2 4 2 4 3" xfId="31288"/>
    <cellStyle name="Normal 8 2 2 4 2 4 3 2" xfId="31289"/>
    <cellStyle name="Normal 8 2 2 4 2 4 4" xfId="31290"/>
    <cellStyle name="Normal 8 2 2 4 2 5" xfId="31291"/>
    <cellStyle name="Normal 8 2 2 4 2 5 2" xfId="31292"/>
    <cellStyle name="Normal 8 2 2 4 2 5 2 2" xfId="31293"/>
    <cellStyle name="Normal 8 2 2 4 2 5 2 2 2" xfId="31294"/>
    <cellStyle name="Normal 8 2 2 4 2 5 2 3" xfId="31295"/>
    <cellStyle name="Normal 8 2 2 4 2 5 3" xfId="31296"/>
    <cellStyle name="Normal 8 2 2 4 2 5 3 2" xfId="31297"/>
    <cellStyle name="Normal 8 2 2 4 2 5 4" xfId="31298"/>
    <cellStyle name="Normal 8 2 2 4 2 6" xfId="31299"/>
    <cellStyle name="Normal 8 2 2 4 2 6 2" xfId="31300"/>
    <cellStyle name="Normal 8 2 2 4 2 6 2 2" xfId="31301"/>
    <cellStyle name="Normal 8 2 2 4 2 6 2 2 2" xfId="31302"/>
    <cellStyle name="Normal 8 2 2 4 2 6 2 3" xfId="31303"/>
    <cellStyle name="Normal 8 2 2 4 2 6 3" xfId="31304"/>
    <cellStyle name="Normal 8 2 2 4 2 6 3 2" xfId="31305"/>
    <cellStyle name="Normal 8 2 2 4 2 6 4" xfId="31306"/>
    <cellStyle name="Normal 8 2 2 4 2 7" xfId="31307"/>
    <cellStyle name="Normal 8 2 2 4 2 7 2" xfId="31308"/>
    <cellStyle name="Normal 8 2 2 4 2 7 2 2" xfId="31309"/>
    <cellStyle name="Normal 8 2 2 4 2 7 3" xfId="31310"/>
    <cellStyle name="Normal 8 2 2 4 2 8" xfId="31311"/>
    <cellStyle name="Normal 8 2 2 4 2 8 2" xfId="31312"/>
    <cellStyle name="Normal 8 2 2 4 2 9" xfId="31313"/>
    <cellStyle name="Normal 8 2 2 4 3" xfId="31314"/>
    <cellStyle name="Normal 8 2 2 4 3 2" xfId="31315"/>
    <cellStyle name="Normal 8 2 2 4 3 2 2" xfId="31316"/>
    <cellStyle name="Normal 8 2 2 4 3 2 2 2" xfId="31317"/>
    <cellStyle name="Normal 8 2 2 4 3 2 2 2 2" xfId="31318"/>
    <cellStyle name="Normal 8 2 2 4 3 2 2 3" xfId="31319"/>
    <cellStyle name="Normal 8 2 2 4 3 2 3" xfId="31320"/>
    <cellStyle name="Normal 8 2 2 4 3 2 3 2" xfId="31321"/>
    <cellStyle name="Normal 8 2 2 4 3 2 4" xfId="31322"/>
    <cellStyle name="Normal 8 2 2 4 3 3" xfId="31323"/>
    <cellStyle name="Normal 8 2 2 4 3 3 2" xfId="31324"/>
    <cellStyle name="Normal 8 2 2 4 3 3 2 2" xfId="31325"/>
    <cellStyle name="Normal 8 2 2 4 3 3 2 2 2" xfId="31326"/>
    <cellStyle name="Normal 8 2 2 4 3 3 2 3" xfId="31327"/>
    <cellStyle name="Normal 8 2 2 4 3 3 3" xfId="31328"/>
    <cellStyle name="Normal 8 2 2 4 3 3 3 2" xfId="31329"/>
    <cellStyle name="Normal 8 2 2 4 3 3 4" xfId="31330"/>
    <cellStyle name="Normal 8 2 2 4 3 4" xfId="31331"/>
    <cellStyle name="Normal 8 2 2 4 3 4 2" xfId="31332"/>
    <cellStyle name="Normal 8 2 2 4 3 4 2 2" xfId="31333"/>
    <cellStyle name="Normal 8 2 2 4 3 4 2 2 2" xfId="31334"/>
    <cellStyle name="Normal 8 2 2 4 3 4 2 3" xfId="31335"/>
    <cellStyle name="Normal 8 2 2 4 3 4 3" xfId="31336"/>
    <cellStyle name="Normal 8 2 2 4 3 4 3 2" xfId="31337"/>
    <cellStyle name="Normal 8 2 2 4 3 4 4" xfId="31338"/>
    <cellStyle name="Normal 8 2 2 4 3 5" xfId="31339"/>
    <cellStyle name="Normal 8 2 2 4 3 5 2" xfId="31340"/>
    <cellStyle name="Normal 8 2 2 4 3 5 2 2" xfId="31341"/>
    <cellStyle name="Normal 8 2 2 4 3 5 2 2 2" xfId="31342"/>
    <cellStyle name="Normal 8 2 2 4 3 5 2 3" xfId="31343"/>
    <cellStyle name="Normal 8 2 2 4 3 5 3" xfId="31344"/>
    <cellStyle name="Normal 8 2 2 4 3 5 3 2" xfId="31345"/>
    <cellStyle name="Normal 8 2 2 4 3 5 4" xfId="31346"/>
    <cellStyle name="Normal 8 2 2 4 3 6" xfId="31347"/>
    <cellStyle name="Normal 8 2 2 4 3 6 2" xfId="31348"/>
    <cellStyle name="Normal 8 2 2 4 3 6 2 2" xfId="31349"/>
    <cellStyle name="Normal 8 2 2 4 3 6 2 2 2" xfId="31350"/>
    <cellStyle name="Normal 8 2 2 4 3 6 2 3" xfId="31351"/>
    <cellStyle name="Normal 8 2 2 4 3 6 3" xfId="31352"/>
    <cellStyle name="Normal 8 2 2 4 3 6 3 2" xfId="31353"/>
    <cellStyle name="Normal 8 2 2 4 3 6 4" xfId="31354"/>
    <cellStyle name="Normal 8 2 2 4 3 7" xfId="31355"/>
    <cellStyle name="Normal 8 2 2 4 3 7 2" xfId="31356"/>
    <cellStyle name="Normal 8 2 2 4 3 7 2 2" xfId="31357"/>
    <cellStyle name="Normal 8 2 2 4 3 7 3" xfId="31358"/>
    <cellStyle name="Normal 8 2 2 4 3 8" xfId="31359"/>
    <cellStyle name="Normal 8 2 2 4 3 8 2" xfId="31360"/>
    <cellStyle name="Normal 8 2 2 4 3 9" xfId="31361"/>
    <cellStyle name="Normal 8 2 2 4 4" xfId="31362"/>
    <cellStyle name="Normal 8 2 2 4 4 2" xfId="31363"/>
    <cellStyle name="Normal 8 2 2 4 4 2 2" xfId="31364"/>
    <cellStyle name="Normal 8 2 2 4 4 2 2 2" xfId="31365"/>
    <cellStyle name="Normal 8 2 2 4 4 2 2 2 2" xfId="31366"/>
    <cellStyle name="Normal 8 2 2 4 4 2 2 3" xfId="31367"/>
    <cellStyle name="Normal 8 2 2 4 4 2 3" xfId="31368"/>
    <cellStyle name="Normal 8 2 2 4 4 2 3 2" xfId="31369"/>
    <cellStyle name="Normal 8 2 2 4 4 2 4" xfId="31370"/>
    <cellStyle name="Normal 8 2 2 4 4 3" xfId="31371"/>
    <cellStyle name="Normal 8 2 2 4 4 3 2" xfId="31372"/>
    <cellStyle name="Normal 8 2 2 4 4 3 2 2" xfId="31373"/>
    <cellStyle name="Normal 8 2 2 4 4 3 2 2 2" xfId="31374"/>
    <cellStyle name="Normal 8 2 2 4 4 3 2 3" xfId="31375"/>
    <cellStyle name="Normal 8 2 2 4 4 3 3" xfId="31376"/>
    <cellStyle name="Normal 8 2 2 4 4 3 3 2" xfId="31377"/>
    <cellStyle name="Normal 8 2 2 4 4 3 4" xfId="31378"/>
    <cellStyle name="Normal 8 2 2 4 4 4" xfId="31379"/>
    <cellStyle name="Normal 8 2 2 4 4 4 2" xfId="31380"/>
    <cellStyle name="Normal 8 2 2 4 4 4 2 2" xfId="31381"/>
    <cellStyle name="Normal 8 2 2 4 4 4 2 2 2" xfId="31382"/>
    <cellStyle name="Normal 8 2 2 4 4 4 2 3" xfId="31383"/>
    <cellStyle name="Normal 8 2 2 4 4 4 3" xfId="31384"/>
    <cellStyle name="Normal 8 2 2 4 4 4 3 2" xfId="31385"/>
    <cellStyle name="Normal 8 2 2 4 4 4 4" xfId="31386"/>
    <cellStyle name="Normal 8 2 2 4 4 5" xfId="31387"/>
    <cellStyle name="Normal 8 2 2 4 4 5 2" xfId="31388"/>
    <cellStyle name="Normal 8 2 2 4 4 5 2 2" xfId="31389"/>
    <cellStyle name="Normal 8 2 2 4 4 5 2 2 2" xfId="31390"/>
    <cellStyle name="Normal 8 2 2 4 4 5 2 3" xfId="31391"/>
    <cellStyle name="Normal 8 2 2 4 4 5 3" xfId="31392"/>
    <cellStyle name="Normal 8 2 2 4 4 5 3 2" xfId="31393"/>
    <cellStyle name="Normal 8 2 2 4 4 5 4" xfId="31394"/>
    <cellStyle name="Normal 8 2 2 4 4 6" xfId="31395"/>
    <cellStyle name="Normal 8 2 2 4 4 6 2" xfId="31396"/>
    <cellStyle name="Normal 8 2 2 4 4 6 2 2" xfId="31397"/>
    <cellStyle name="Normal 8 2 2 4 4 6 2 2 2" xfId="31398"/>
    <cellStyle name="Normal 8 2 2 4 4 6 2 3" xfId="31399"/>
    <cellStyle name="Normal 8 2 2 4 4 6 3" xfId="31400"/>
    <cellStyle name="Normal 8 2 2 4 4 6 3 2" xfId="31401"/>
    <cellStyle name="Normal 8 2 2 4 4 6 4" xfId="31402"/>
    <cellStyle name="Normal 8 2 2 4 4 7" xfId="31403"/>
    <cellStyle name="Normal 8 2 2 4 4 7 2" xfId="31404"/>
    <cellStyle name="Normal 8 2 2 4 4 7 2 2" xfId="31405"/>
    <cellStyle name="Normal 8 2 2 4 4 7 3" xfId="31406"/>
    <cellStyle name="Normal 8 2 2 4 4 8" xfId="31407"/>
    <cellStyle name="Normal 8 2 2 4 4 8 2" xfId="31408"/>
    <cellStyle name="Normal 8 2 2 4 4 9" xfId="31409"/>
    <cellStyle name="Normal 8 2 2 4 5" xfId="31410"/>
    <cellStyle name="Normal 8 2 2 4 5 2" xfId="31411"/>
    <cellStyle name="Normal 8 2 2 4 5 2 2" xfId="31412"/>
    <cellStyle name="Normal 8 2 2 4 5 2 2 2" xfId="31413"/>
    <cellStyle name="Normal 8 2 2 4 5 2 3" xfId="31414"/>
    <cellStyle name="Normal 8 2 2 4 5 3" xfId="31415"/>
    <cellStyle name="Normal 8 2 2 4 5 3 2" xfId="31416"/>
    <cellStyle name="Normal 8 2 2 4 5 4" xfId="31417"/>
    <cellStyle name="Normal 8 2 2 4 6" xfId="31418"/>
    <cellStyle name="Normal 8 2 2 4 6 2" xfId="31419"/>
    <cellStyle name="Normal 8 2 2 4 6 2 2" xfId="31420"/>
    <cellStyle name="Normal 8 2 2 4 6 2 2 2" xfId="31421"/>
    <cellStyle name="Normal 8 2 2 4 6 2 3" xfId="31422"/>
    <cellStyle name="Normal 8 2 2 4 6 3" xfId="31423"/>
    <cellStyle name="Normal 8 2 2 4 6 3 2" xfId="31424"/>
    <cellStyle name="Normal 8 2 2 4 6 4" xfId="31425"/>
    <cellStyle name="Normal 8 2 2 4 7" xfId="31426"/>
    <cellStyle name="Normal 8 2 2 4 7 2" xfId="31427"/>
    <cellStyle name="Normal 8 2 2 4 7 2 2" xfId="31428"/>
    <cellStyle name="Normal 8 2 2 4 7 2 2 2" xfId="31429"/>
    <cellStyle name="Normal 8 2 2 4 7 2 3" xfId="31430"/>
    <cellStyle name="Normal 8 2 2 4 7 3" xfId="31431"/>
    <cellStyle name="Normal 8 2 2 4 7 3 2" xfId="31432"/>
    <cellStyle name="Normal 8 2 2 4 7 4" xfId="31433"/>
    <cellStyle name="Normal 8 2 2 4 8" xfId="31434"/>
    <cellStyle name="Normal 8 2 2 4 8 2" xfId="31435"/>
    <cellStyle name="Normal 8 2 2 4 8 2 2" xfId="31436"/>
    <cellStyle name="Normal 8 2 2 4 8 2 2 2" xfId="31437"/>
    <cellStyle name="Normal 8 2 2 4 8 2 3" xfId="31438"/>
    <cellStyle name="Normal 8 2 2 4 8 3" xfId="31439"/>
    <cellStyle name="Normal 8 2 2 4 8 3 2" xfId="31440"/>
    <cellStyle name="Normal 8 2 2 4 8 4" xfId="31441"/>
    <cellStyle name="Normal 8 2 2 4 9" xfId="31442"/>
    <cellStyle name="Normal 8 2 2 4 9 2" xfId="31443"/>
    <cellStyle name="Normal 8 2 2 4 9 2 2" xfId="31444"/>
    <cellStyle name="Normal 8 2 2 4 9 2 2 2" xfId="31445"/>
    <cellStyle name="Normal 8 2 2 4 9 2 3" xfId="31446"/>
    <cellStyle name="Normal 8 2 2 4 9 3" xfId="31447"/>
    <cellStyle name="Normal 8 2 2 4 9 3 2" xfId="31448"/>
    <cellStyle name="Normal 8 2 2 4 9 4" xfId="31449"/>
    <cellStyle name="Normal 8 2 2 5" xfId="31450"/>
    <cellStyle name="Normal 8 2 2 5 2" xfId="31451"/>
    <cellStyle name="Normal 8 2 2 5 2 2" xfId="31452"/>
    <cellStyle name="Normal 8 2 2 5 2 2 2" xfId="31453"/>
    <cellStyle name="Normal 8 2 2 5 2 2 2 2" xfId="31454"/>
    <cellStyle name="Normal 8 2 2 5 2 2 3" xfId="31455"/>
    <cellStyle name="Normal 8 2 2 5 2 3" xfId="31456"/>
    <cellStyle name="Normal 8 2 2 5 2 3 2" xfId="31457"/>
    <cellStyle name="Normal 8 2 2 5 2 4" xfId="31458"/>
    <cellStyle name="Normal 8 2 2 5 3" xfId="31459"/>
    <cellStyle name="Normal 8 2 2 5 3 2" xfId="31460"/>
    <cellStyle name="Normal 8 2 2 5 3 2 2" xfId="31461"/>
    <cellStyle name="Normal 8 2 2 5 3 2 2 2" xfId="31462"/>
    <cellStyle name="Normal 8 2 2 5 3 2 3" xfId="31463"/>
    <cellStyle name="Normal 8 2 2 5 3 3" xfId="31464"/>
    <cellStyle name="Normal 8 2 2 5 3 3 2" xfId="31465"/>
    <cellStyle name="Normal 8 2 2 5 3 4" xfId="31466"/>
    <cellStyle name="Normal 8 2 2 5 4" xfId="31467"/>
    <cellStyle name="Normal 8 2 2 5 4 2" xfId="31468"/>
    <cellStyle name="Normal 8 2 2 5 4 2 2" xfId="31469"/>
    <cellStyle name="Normal 8 2 2 5 4 2 2 2" xfId="31470"/>
    <cellStyle name="Normal 8 2 2 5 4 2 3" xfId="31471"/>
    <cellStyle name="Normal 8 2 2 5 4 3" xfId="31472"/>
    <cellStyle name="Normal 8 2 2 5 4 3 2" xfId="31473"/>
    <cellStyle name="Normal 8 2 2 5 4 4" xfId="31474"/>
    <cellStyle name="Normal 8 2 2 5 5" xfId="31475"/>
    <cellStyle name="Normal 8 2 2 5 5 2" xfId="31476"/>
    <cellStyle name="Normal 8 2 2 5 5 2 2" xfId="31477"/>
    <cellStyle name="Normal 8 2 2 5 5 2 2 2" xfId="31478"/>
    <cellStyle name="Normal 8 2 2 5 5 2 3" xfId="31479"/>
    <cellStyle name="Normal 8 2 2 5 5 3" xfId="31480"/>
    <cellStyle name="Normal 8 2 2 5 5 3 2" xfId="31481"/>
    <cellStyle name="Normal 8 2 2 5 5 4" xfId="31482"/>
    <cellStyle name="Normal 8 2 2 5 6" xfId="31483"/>
    <cellStyle name="Normal 8 2 2 5 6 2" xfId="31484"/>
    <cellStyle name="Normal 8 2 2 5 6 2 2" xfId="31485"/>
    <cellStyle name="Normal 8 2 2 5 6 2 2 2" xfId="31486"/>
    <cellStyle name="Normal 8 2 2 5 6 2 3" xfId="31487"/>
    <cellStyle name="Normal 8 2 2 5 6 3" xfId="31488"/>
    <cellStyle name="Normal 8 2 2 5 6 3 2" xfId="31489"/>
    <cellStyle name="Normal 8 2 2 5 6 4" xfId="31490"/>
    <cellStyle name="Normal 8 2 2 5 7" xfId="31491"/>
    <cellStyle name="Normal 8 2 2 5 7 2" xfId="31492"/>
    <cellStyle name="Normal 8 2 2 5 7 2 2" xfId="31493"/>
    <cellStyle name="Normal 8 2 2 5 7 3" xfId="31494"/>
    <cellStyle name="Normal 8 2 2 5 8" xfId="31495"/>
    <cellStyle name="Normal 8 2 2 5 8 2" xfId="31496"/>
    <cellStyle name="Normal 8 2 2 5 9" xfId="31497"/>
    <cellStyle name="Normal 8 2 2 6" xfId="31498"/>
    <cellStyle name="Normal 8 2 2 6 2" xfId="31499"/>
    <cellStyle name="Normal 8 2 2 6 2 2" xfId="31500"/>
    <cellStyle name="Normal 8 2 2 6 2 2 2" xfId="31501"/>
    <cellStyle name="Normal 8 2 2 6 2 2 2 2" xfId="31502"/>
    <cellStyle name="Normal 8 2 2 6 2 2 3" xfId="31503"/>
    <cellStyle name="Normal 8 2 2 6 2 3" xfId="31504"/>
    <cellStyle name="Normal 8 2 2 6 2 3 2" xfId="31505"/>
    <cellStyle name="Normal 8 2 2 6 2 4" xfId="31506"/>
    <cellStyle name="Normal 8 2 2 6 3" xfId="31507"/>
    <cellStyle name="Normal 8 2 2 6 3 2" xfId="31508"/>
    <cellStyle name="Normal 8 2 2 6 3 2 2" xfId="31509"/>
    <cellStyle name="Normal 8 2 2 6 3 2 2 2" xfId="31510"/>
    <cellStyle name="Normal 8 2 2 6 3 2 3" xfId="31511"/>
    <cellStyle name="Normal 8 2 2 6 3 3" xfId="31512"/>
    <cellStyle name="Normal 8 2 2 6 3 3 2" xfId="31513"/>
    <cellStyle name="Normal 8 2 2 6 3 4" xfId="31514"/>
    <cellStyle name="Normal 8 2 2 6 4" xfId="31515"/>
    <cellStyle name="Normal 8 2 2 6 4 2" xfId="31516"/>
    <cellStyle name="Normal 8 2 2 6 4 2 2" xfId="31517"/>
    <cellStyle name="Normal 8 2 2 6 4 2 2 2" xfId="31518"/>
    <cellStyle name="Normal 8 2 2 6 4 2 3" xfId="31519"/>
    <cellStyle name="Normal 8 2 2 6 4 3" xfId="31520"/>
    <cellStyle name="Normal 8 2 2 6 4 3 2" xfId="31521"/>
    <cellStyle name="Normal 8 2 2 6 4 4" xfId="31522"/>
    <cellStyle name="Normal 8 2 2 6 5" xfId="31523"/>
    <cellStyle name="Normal 8 2 2 6 5 2" xfId="31524"/>
    <cellStyle name="Normal 8 2 2 6 5 2 2" xfId="31525"/>
    <cellStyle name="Normal 8 2 2 6 5 2 2 2" xfId="31526"/>
    <cellStyle name="Normal 8 2 2 6 5 2 3" xfId="31527"/>
    <cellStyle name="Normal 8 2 2 6 5 3" xfId="31528"/>
    <cellStyle name="Normal 8 2 2 6 5 3 2" xfId="31529"/>
    <cellStyle name="Normal 8 2 2 6 5 4" xfId="31530"/>
    <cellStyle name="Normal 8 2 2 6 6" xfId="31531"/>
    <cellStyle name="Normal 8 2 2 6 6 2" xfId="31532"/>
    <cellStyle name="Normal 8 2 2 6 6 2 2" xfId="31533"/>
    <cellStyle name="Normal 8 2 2 6 6 2 2 2" xfId="31534"/>
    <cellStyle name="Normal 8 2 2 6 6 2 3" xfId="31535"/>
    <cellStyle name="Normal 8 2 2 6 6 3" xfId="31536"/>
    <cellStyle name="Normal 8 2 2 6 6 3 2" xfId="31537"/>
    <cellStyle name="Normal 8 2 2 6 6 4" xfId="31538"/>
    <cellStyle name="Normal 8 2 2 6 7" xfId="31539"/>
    <cellStyle name="Normal 8 2 2 6 7 2" xfId="31540"/>
    <cellStyle name="Normal 8 2 2 6 7 2 2" xfId="31541"/>
    <cellStyle name="Normal 8 2 2 6 7 3" xfId="31542"/>
    <cellStyle name="Normal 8 2 2 6 8" xfId="31543"/>
    <cellStyle name="Normal 8 2 2 6 8 2" xfId="31544"/>
    <cellStyle name="Normal 8 2 2 6 9" xfId="31545"/>
    <cellStyle name="Normal 8 2 2 7" xfId="31546"/>
    <cellStyle name="Normal 8 2 2 7 2" xfId="31547"/>
    <cellStyle name="Normal 8 2 2 7 2 2" xfId="31548"/>
    <cellStyle name="Normal 8 2 2 7 2 2 2" xfId="31549"/>
    <cellStyle name="Normal 8 2 2 7 2 2 2 2" xfId="31550"/>
    <cellStyle name="Normal 8 2 2 7 2 2 3" xfId="31551"/>
    <cellStyle name="Normal 8 2 2 7 2 3" xfId="31552"/>
    <cellStyle name="Normal 8 2 2 7 2 3 2" xfId="31553"/>
    <cellStyle name="Normal 8 2 2 7 2 4" xfId="31554"/>
    <cellStyle name="Normal 8 2 2 7 3" xfId="31555"/>
    <cellStyle name="Normal 8 2 2 7 3 2" xfId="31556"/>
    <cellStyle name="Normal 8 2 2 7 3 2 2" xfId="31557"/>
    <cellStyle name="Normal 8 2 2 7 3 2 2 2" xfId="31558"/>
    <cellStyle name="Normal 8 2 2 7 3 2 3" xfId="31559"/>
    <cellStyle name="Normal 8 2 2 7 3 3" xfId="31560"/>
    <cellStyle name="Normal 8 2 2 7 3 3 2" xfId="31561"/>
    <cellStyle name="Normal 8 2 2 7 3 4" xfId="31562"/>
    <cellStyle name="Normal 8 2 2 7 4" xfId="31563"/>
    <cellStyle name="Normal 8 2 2 7 4 2" xfId="31564"/>
    <cellStyle name="Normal 8 2 2 7 4 2 2" xfId="31565"/>
    <cellStyle name="Normal 8 2 2 7 4 2 2 2" xfId="31566"/>
    <cellStyle name="Normal 8 2 2 7 4 2 3" xfId="31567"/>
    <cellStyle name="Normal 8 2 2 7 4 3" xfId="31568"/>
    <cellStyle name="Normal 8 2 2 7 4 3 2" xfId="31569"/>
    <cellStyle name="Normal 8 2 2 7 4 4" xfId="31570"/>
    <cellStyle name="Normal 8 2 2 7 5" xfId="31571"/>
    <cellStyle name="Normal 8 2 2 7 5 2" xfId="31572"/>
    <cellStyle name="Normal 8 2 2 7 5 2 2" xfId="31573"/>
    <cellStyle name="Normal 8 2 2 7 5 2 2 2" xfId="31574"/>
    <cellStyle name="Normal 8 2 2 7 5 2 3" xfId="31575"/>
    <cellStyle name="Normal 8 2 2 7 5 3" xfId="31576"/>
    <cellStyle name="Normal 8 2 2 7 5 3 2" xfId="31577"/>
    <cellStyle name="Normal 8 2 2 7 5 4" xfId="31578"/>
    <cellStyle name="Normal 8 2 2 7 6" xfId="31579"/>
    <cellStyle name="Normal 8 2 2 7 6 2" xfId="31580"/>
    <cellStyle name="Normal 8 2 2 7 6 2 2" xfId="31581"/>
    <cellStyle name="Normal 8 2 2 7 6 2 2 2" xfId="31582"/>
    <cellStyle name="Normal 8 2 2 7 6 2 3" xfId="31583"/>
    <cellStyle name="Normal 8 2 2 7 6 3" xfId="31584"/>
    <cellStyle name="Normal 8 2 2 7 6 3 2" xfId="31585"/>
    <cellStyle name="Normal 8 2 2 7 6 4" xfId="31586"/>
    <cellStyle name="Normal 8 2 2 7 7" xfId="31587"/>
    <cellStyle name="Normal 8 2 2 7 7 2" xfId="31588"/>
    <cellStyle name="Normal 8 2 2 7 7 2 2" xfId="31589"/>
    <cellStyle name="Normal 8 2 2 7 7 3" xfId="31590"/>
    <cellStyle name="Normal 8 2 2 7 8" xfId="31591"/>
    <cellStyle name="Normal 8 2 2 7 8 2" xfId="31592"/>
    <cellStyle name="Normal 8 2 2 7 9" xfId="31593"/>
    <cellStyle name="Normal 8 2 2 8" xfId="31594"/>
    <cellStyle name="Normal 8 2 2 8 2" xfId="31595"/>
    <cellStyle name="Normal 8 2 2 8 2 2" xfId="31596"/>
    <cellStyle name="Normal 8 2 2 8 2 2 2" xfId="31597"/>
    <cellStyle name="Normal 8 2 2 8 2 3" xfId="31598"/>
    <cellStyle name="Normal 8 2 2 8 3" xfId="31599"/>
    <cellStyle name="Normal 8 2 2 8 3 2" xfId="31600"/>
    <cellStyle name="Normal 8 2 2 8 4" xfId="31601"/>
    <cellStyle name="Normal 8 2 2 9" xfId="31602"/>
    <cellStyle name="Normal 8 2 2 9 2" xfId="31603"/>
    <cellStyle name="Normal 8 2 2 9 2 2" xfId="31604"/>
    <cellStyle name="Normal 8 2 2 9 2 2 2" xfId="31605"/>
    <cellStyle name="Normal 8 2 2 9 2 3" xfId="31606"/>
    <cellStyle name="Normal 8 2 2 9 3" xfId="31607"/>
    <cellStyle name="Normal 8 2 2 9 3 2" xfId="31608"/>
    <cellStyle name="Normal 8 2 2 9 4" xfId="31609"/>
    <cellStyle name="Normal 8 2 3" xfId="31610"/>
    <cellStyle name="Normal 8 2 3 10" xfId="31611"/>
    <cellStyle name="Normal 8 2 3 10 2" xfId="31612"/>
    <cellStyle name="Normal 8 2 3 10 2 2" xfId="31613"/>
    <cellStyle name="Normal 8 2 3 10 2 2 2" xfId="31614"/>
    <cellStyle name="Normal 8 2 3 10 2 3" xfId="31615"/>
    <cellStyle name="Normal 8 2 3 10 3" xfId="31616"/>
    <cellStyle name="Normal 8 2 3 10 3 2" xfId="31617"/>
    <cellStyle name="Normal 8 2 3 10 4" xfId="31618"/>
    <cellStyle name="Normal 8 2 3 11" xfId="31619"/>
    <cellStyle name="Normal 8 2 3 11 2" xfId="31620"/>
    <cellStyle name="Normal 8 2 3 11 2 2" xfId="31621"/>
    <cellStyle name="Normal 8 2 3 11 2 2 2" xfId="31622"/>
    <cellStyle name="Normal 8 2 3 11 2 3" xfId="31623"/>
    <cellStyle name="Normal 8 2 3 11 3" xfId="31624"/>
    <cellStyle name="Normal 8 2 3 11 3 2" xfId="31625"/>
    <cellStyle name="Normal 8 2 3 11 4" xfId="31626"/>
    <cellStyle name="Normal 8 2 3 12" xfId="31627"/>
    <cellStyle name="Normal 8 2 3 12 2" xfId="31628"/>
    <cellStyle name="Normal 8 2 3 12 2 2" xfId="31629"/>
    <cellStyle name="Normal 8 2 3 12 3" xfId="31630"/>
    <cellStyle name="Normal 8 2 3 13" xfId="31631"/>
    <cellStyle name="Normal 8 2 3 13 2" xfId="31632"/>
    <cellStyle name="Normal 8 2 3 14" xfId="31633"/>
    <cellStyle name="Normal 8 2 3 2" xfId="31634"/>
    <cellStyle name="Normal 8 2 3 2 10" xfId="31635"/>
    <cellStyle name="Normal 8 2 3 2 10 2" xfId="31636"/>
    <cellStyle name="Normal 8 2 3 2 10 2 2" xfId="31637"/>
    <cellStyle name="Normal 8 2 3 2 10 3" xfId="31638"/>
    <cellStyle name="Normal 8 2 3 2 11" xfId="31639"/>
    <cellStyle name="Normal 8 2 3 2 11 2" xfId="31640"/>
    <cellStyle name="Normal 8 2 3 2 12" xfId="31641"/>
    <cellStyle name="Normal 8 2 3 2 2" xfId="31642"/>
    <cellStyle name="Normal 8 2 3 2 2 2" xfId="31643"/>
    <cellStyle name="Normal 8 2 3 2 2 2 2" xfId="31644"/>
    <cellStyle name="Normal 8 2 3 2 2 2 2 2" xfId="31645"/>
    <cellStyle name="Normal 8 2 3 2 2 2 2 2 2" xfId="31646"/>
    <cellStyle name="Normal 8 2 3 2 2 2 2 3" xfId="31647"/>
    <cellStyle name="Normal 8 2 3 2 2 2 3" xfId="31648"/>
    <cellStyle name="Normal 8 2 3 2 2 2 3 2" xfId="31649"/>
    <cellStyle name="Normal 8 2 3 2 2 2 4" xfId="31650"/>
    <cellStyle name="Normal 8 2 3 2 2 3" xfId="31651"/>
    <cellStyle name="Normal 8 2 3 2 2 3 2" xfId="31652"/>
    <cellStyle name="Normal 8 2 3 2 2 3 2 2" xfId="31653"/>
    <cellStyle name="Normal 8 2 3 2 2 3 2 2 2" xfId="31654"/>
    <cellStyle name="Normal 8 2 3 2 2 3 2 3" xfId="31655"/>
    <cellStyle name="Normal 8 2 3 2 2 3 3" xfId="31656"/>
    <cellStyle name="Normal 8 2 3 2 2 3 3 2" xfId="31657"/>
    <cellStyle name="Normal 8 2 3 2 2 3 4" xfId="31658"/>
    <cellStyle name="Normal 8 2 3 2 2 4" xfId="31659"/>
    <cellStyle name="Normal 8 2 3 2 2 4 2" xfId="31660"/>
    <cellStyle name="Normal 8 2 3 2 2 4 2 2" xfId="31661"/>
    <cellStyle name="Normal 8 2 3 2 2 4 2 2 2" xfId="31662"/>
    <cellStyle name="Normal 8 2 3 2 2 4 2 3" xfId="31663"/>
    <cellStyle name="Normal 8 2 3 2 2 4 3" xfId="31664"/>
    <cellStyle name="Normal 8 2 3 2 2 4 3 2" xfId="31665"/>
    <cellStyle name="Normal 8 2 3 2 2 4 4" xfId="31666"/>
    <cellStyle name="Normal 8 2 3 2 2 5" xfId="31667"/>
    <cellStyle name="Normal 8 2 3 2 2 5 2" xfId="31668"/>
    <cellStyle name="Normal 8 2 3 2 2 5 2 2" xfId="31669"/>
    <cellStyle name="Normal 8 2 3 2 2 5 2 2 2" xfId="31670"/>
    <cellStyle name="Normal 8 2 3 2 2 5 2 3" xfId="31671"/>
    <cellStyle name="Normal 8 2 3 2 2 5 3" xfId="31672"/>
    <cellStyle name="Normal 8 2 3 2 2 5 3 2" xfId="31673"/>
    <cellStyle name="Normal 8 2 3 2 2 5 4" xfId="31674"/>
    <cellStyle name="Normal 8 2 3 2 2 6" xfId="31675"/>
    <cellStyle name="Normal 8 2 3 2 2 6 2" xfId="31676"/>
    <cellStyle name="Normal 8 2 3 2 2 6 2 2" xfId="31677"/>
    <cellStyle name="Normal 8 2 3 2 2 6 2 2 2" xfId="31678"/>
    <cellStyle name="Normal 8 2 3 2 2 6 2 3" xfId="31679"/>
    <cellStyle name="Normal 8 2 3 2 2 6 3" xfId="31680"/>
    <cellStyle name="Normal 8 2 3 2 2 6 3 2" xfId="31681"/>
    <cellStyle name="Normal 8 2 3 2 2 6 4" xfId="31682"/>
    <cellStyle name="Normal 8 2 3 2 2 7" xfId="31683"/>
    <cellStyle name="Normal 8 2 3 2 2 7 2" xfId="31684"/>
    <cellStyle name="Normal 8 2 3 2 2 7 2 2" xfId="31685"/>
    <cellStyle name="Normal 8 2 3 2 2 7 3" xfId="31686"/>
    <cellStyle name="Normal 8 2 3 2 2 8" xfId="31687"/>
    <cellStyle name="Normal 8 2 3 2 2 8 2" xfId="31688"/>
    <cellStyle name="Normal 8 2 3 2 2 9" xfId="31689"/>
    <cellStyle name="Normal 8 2 3 2 3" xfId="31690"/>
    <cellStyle name="Normal 8 2 3 2 3 2" xfId="31691"/>
    <cellStyle name="Normal 8 2 3 2 3 2 2" xfId="31692"/>
    <cellStyle name="Normal 8 2 3 2 3 2 2 2" xfId="31693"/>
    <cellStyle name="Normal 8 2 3 2 3 2 2 2 2" xfId="31694"/>
    <cellStyle name="Normal 8 2 3 2 3 2 2 3" xfId="31695"/>
    <cellStyle name="Normal 8 2 3 2 3 2 3" xfId="31696"/>
    <cellStyle name="Normal 8 2 3 2 3 2 3 2" xfId="31697"/>
    <cellStyle name="Normal 8 2 3 2 3 2 4" xfId="31698"/>
    <cellStyle name="Normal 8 2 3 2 3 3" xfId="31699"/>
    <cellStyle name="Normal 8 2 3 2 3 3 2" xfId="31700"/>
    <cellStyle name="Normal 8 2 3 2 3 3 2 2" xfId="31701"/>
    <cellStyle name="Normal 8 2 3 2 3 3 2 2 2" xfId="31702"/>
    <cellStyle name="Normal 8 2 3 2 3 3 2 3" xfId="31703"/>
    <cellStyle name="Normal 8 2 3 2 3 3 3" xfId="31704"/>
    <cellStyle name="Normal 8 2 3 2 3 3 3 2" xfId="31705"/>
    <cellStyle name="Normal 8 2 3 2 3 3 4" xfId="31706"/>
    <cellStyle name="Normal 8 2 3 2 3 4" xfId="31707"/>
    <cellStyle name="Normal 8 2 3 2 3 4 2" xfId="31708"/>
    <cellStyle name="Normal 8 2 3 2 3 4 2 2" xfId="31709"/>
    <cellStyle name="Normal 8 2 3 2 3 4 2 2 2" xfId="31710"/>
    <cellStyle name="Normal 8 2 3 2 3 4 2 3" xfId="31711"/>
    <cellStyle name="Normal 8 2 3 2 3 4 3" xfId="31712"/>
    <cellStyle name="Normal 8 2 3 2 3 4 3 2" xfId="31713"/>
    <cellStyle name="Normal 8 2 3 2 3 4 4" xfId="31714"/>
    <cellStyle name="Normal 8 2 3 2 3 5" xfId="31715"/>
    <cellStyle name="Normal 8 2 3 2 3 5 2" xfId="31716"/>
    <cellStyle name="Normal 8 2 3 2 3 5 2 2" xfId="31717"/>
    <cellStyle name="Normal 8 2 3 2 3 5 2 2 2" xfId="31718"/>
    <cellStyle name="Normal 8 2 3 2 3 5 2 3" xfId="31719"/>
    <cellStyle name="Normal 8 2 3 2 3 5 3" xfId="31720"/>
    <cellStyle name="Normal 8 2 3 2 3 5 3 2" xfId="31721"/>
    <cellStyle name="Normal 8 2 3 2 3 5 4" xfId="31722"/>
    <cellStyle name="Normal 8 2 3 2 3 6" xfId="31723"/>
    <cellStyle name="Normal 8 2 3 2 3 6 2" xfId="31724"/>
    <cellStyle name="Normal 8 2 3 2 3 6 2 2" xfId="31725"/>
    <cellStyle name="Normal 8 2 3 2 3 6 2 2 2" xfId="31726"/>
    <cellStyle name="Normal 8 2 3 2 3 6 2 3" xfId="31727"/>
    <cellStyle name="Normal 8 2 3 2 3 6 3" xfId="31728"/>
    <cellStyle name="Normal 8 2 3 2 3 6 3 2" xfId="31729"/>
    <cellStyle name="Normal 8 2 3 2 3 6 4" xfId="31730"/>
    <cellStyle name="Normal 8 2 3 2 3 7" xfId="31731"/>
    <cellStyle name="Normal 8 2 3 2 3 7 2" xfId="31732"/>
    <cellStyle name="Normal 8 2 3 2 3 7 2 2" xfId="31733"/>
    <cellStyle name="Normal 8 2 3 2 3 7 3" xfId="31734"/>
    <cellStyle name="Normal 8 2 3 2 3 8" xfId="31735"/>
    <cellStyle name="Normal 8 2 3 2 3 8 2" xfId="31736"/>
    <cellStyle name="Normal 8 2 3 2 3 9" xfId="31737"/>
    <cellStyle name="Normal 8 2 3 2 4" xfId="31738"/>
    <cellStyle name="Normal 8 2 3 2 4 2" xfId="31739"/>
    <cellStyle name="Normal 8 2 3 2 4 2 2" xfId="31740"/>
    <cellStyle name="Normal 8 2 3 2 4 2 2 2" xfId="31741"/>
    <cellStyle name="Normal 8 2 3 2 4 2 2 2 2" xfId="31742"/>
    <cellStyle name="Normal 8 2 3 2 4 2 2 3" xfId="31743"/>
    <cellStyle name="Normal 8 2 3 2 4 2 3" xfId="31744"/>
    <cellStyle name="Normal 8 2 3 2 4 2 3 2" xfId="31745"/>
    <cellStyle name="Normal 8 2 3 2 4 2 4" xfId="31746"/>
    <cellStyle name="Normal 8 2 3 2 4 3" xfId="31747"/>
    <cellStyle name="Normal 8 2 3 2 4 3 2" xfId="31748"/>
    <cellStyle name="Normal 8 2 3 2 4 3 2 2" xfId="31749"/>
    <cellStyle name="Normal 8 2 3 2 4 3 2 2 2" xfId="31750"/>
    <cellStyle name="Normal 8 2 3 2 4 3 2 3" xfId="31751"/>
    <cellStyle name="Normal 8 2 3 2 4 3 3" xfId="31752"/>
    <cellStyle name="Normal 8 2 3 2 4 3 3 2" xfId="31753"/>
    <cellStyle name="Normal 8 2 3 2 4 3 4" xfId="31754"/>
    <cellStyle name="Normal 8 2 3 2 4 4" xfId="31755"/>
    <cellStyle name="Normal 8 2 3 2 4 4 2" xfId="31756"/>
    <cellStyle name="Normal 8 2 3 2 4 4 2 2" xfId="31757"/>
    <cellStyle name="Normal 8 2 3 2 4 4 2 2 2" xfId="31758"/>
    <cellStyle name="Normal 8 2 3 2 4 4 2 3" xfId="31759"/>
    <cellStyle name="Normal 8 2 3 2 4 4 3" xfId="31760"/>
    <cellStyle name="Normal 8 2 3 2 4 4 3 2" xfId="31761"/>
    <cellStyle name="Normal 8 2 3 2 4 4 4" xfId="31762"/>
    <cellStyle name="Normal 8 2 3 2 4 5" xfId="31763"/>
    <cellStyle name="Normal 8 2 3 2 4 5 2" xfId="31764"/>
    <cellStyle name="Normal 8 2 3 2 4 5 2 2" xfId="31765"/>
    <cellStyle name="Normal 8 2 3 2 4 5 2 2 2" xfId="31766"/>
    <cellStyle name="Normal 8 2 3 2 4 5 2 3" xfId="31767"/>
    <cellStyle name="Normal 8 2 3 2 4 5 3" xfId="31768"/>
    <cellStyle name="Normal 8 2 3 2 4 5 3 2" xfId="31769"/>
    <cellStyle name="Normal 8 2 3 2 4 5 4" xfId="31770"/>
    <cellStyle name="Normal 8 2 3 2 4 6" xfId="31771"/>
    <cellStyle name="Normal 8 2 3 2 4 6 2" xfId="31772"/>
    <cellStyle name="Normal 8 2 3 2 4 6 2 2" xfId="31773"/>
    <cellStyle name="Normal 8 2 3 2 4 6 2 2 2" xfId="31774"/>
    <cellStyle name="Normal 8 2 3 2 4 6 2 3" xfId="31775"/>
    <cellStyle name="Normal 8 2 3 2 4 6 3" xfId="31776"/>
    <cellStyle name="Normal 8 2 3 2 4 6 3 2" xfId="31777"/>
    <cellStyle name="Normal 8 2 3 2 4 6 4" xfId="31778"/>
    <cellStyle name="Normal 8 2 3 2 4 7" xfId="31779"/>
    <cellStyle name="Normal 8 2 3 2 4 7 2" xfId="31780"/>
    <cellStyle name="Normal 8 2 3 2 4 7 2 2" xfId="31781"/>
    <cellStyle name="Normal 8 2 3 2 4 7 3" xfId="31782"/>
    <cellStyle name="Normal 8 2 3 2 4 8" xfId="31783"/>
    <cellStyle name="Normal 8 2 3 2 4 8 2" xfId="31784"/>
    <cellStyle name="Normal 8 2 3 2 4 9" xfId="31785"/>
    <cellStyle name="Normal 8 2 3 2 5" xfId="31786"/>
    <cellStyle name="Normal 8 2 3 2 5 2" xfId="31787"/>
    <cellStyle name="Normal 8 2 3 2 5 2 2" xfId="31788"/>
    <cellStyle name="Normal 8 2 3 2 5 2 2 2" xfId="31789"/>
    <cellStyle name="Normal 8 2 3 2 5 2 3" xfId="31790"/>
    <cellStyle name="Normal 8 2 3 2 5 3" xfId="31791"/>
    <cellStyle name="Normal 8 2 3 2 5 3 2" xfId="31792"/>
    <cellStyle name="Normal 8 2 3 2 5 4" xfId="31793"/>
    <cellStyle name="Normal 8 2 3 2 6" xfId="31794"/>
    <cellStyle name="Normal 8 2 3 2 6 2" xfId="31795"/>
    <cellStyle name="Normal 8 2 3 2 6 2 2" xfId="31796"/>
    <cellStyle name="Normal 8 2 3 2 6 2 2 2" xfId="31797"/>
    <cellStyle name="Normal 8 2 3 2 6 2 3" xfId="31798"/>
    <cellStyle name="Normal 8 2 3 2 6 3" xfId="31799"/>
    <cellStyle name="Normal 8 2 3 2 6 3 2" xfId="31800"/>
    <cellStyle name="Normal 8 2 3 2 6 4" xfId="31801"/>
    <cellStyle name="Normal 8 2 3 2 7" xfId="31802"/>
    <cellStyle name="Normal 8 2 3 2 7 2" xfId="31803"/>
    <cellStyle name="Normal 8 2 3 2 7 2 2" xfId="31804"/>
    <cellStyle name="Normal 8 2 3 2 7 2 2 2" xfId="31805"/>
    <cellStyle name="Normal 8 2 3 2 7 2 3" xfId="31806"/>
    <cellStyle name="Normal 8 2 3 2 7 3" xfId="31807"/>
    <cellStyle name="Normal 8 2 3 2 7 3 2" xfId="31808"/>
    <cellStyle name="Normal 8 2 3 2 7 4" xfId="31809"/>
    <cellStyle name="Normal 8 2 3 2 8" xfId="31810"/>
    <cellStyle name="Normal 8 2 3 2 8 2" xfId="31811"/>
    <cellStyle name="Normal 8 2 3 2 8 2 2" xfId="31812"/>
    <cellStyle name="Normal 8 2 3 2 8 2 2 2" xfId="31813"/>
    <cellStyle name="Normal 8 2 3 2 8 2 3" xfId="31814"/>
    <cellStyle name="Normal 8 2 3 2 8 3" xfId="31815"/>
    <cellStyle name="Normal 8 2 3 2 8 3 2" xfId="31816"/>
    <cellStyle name="Normal 8 2 3 2 8 4" xfId="31817"/>
    <cellStyle name="Normal 8 2 3 2 9" xfId="31818"/>
    <cellStyle name="Normal 8 2 3 2 9 2" xfId="31819"/>
    <cellStyle name="Normal 8 2 3 2 9 2 2" xfId="31820"/>
    <cellStyle name="Normal 8 2 3 2 9 2 2 2" xfId="31821"/>
    <cellStyle name="Normal 8 2 3 2 9 2 3" xfId="31822"/>
    <cellStyle name="Normal 8 2 3 2 9 3" xfId="31823"/>
    <cellStyle name="Normal 8 2 3 2 9 3 2" xfId="31824"/>
    <cellStyle name="Normal 8 2 3 2 9 4" xfId="31825"/>
    <cellStyle name="Normal 8 2 3 3" xfId="31826"/>
    <cellStyle name="Normal 8 2 3 3 10" xfId="31827"/>
    <cellStyle name="Normal 8 2 3 3 10 2" xfId="31828"/>
    <cellStyle name="Normal 8 2 3 3 10 2 2" xfId="31829"/>
    <cellStyle name="Normal 8 2 3 3 10 3" xfId="31830"/>
    <cellStyle name="Normal 8 2 3 3 11" xfId="31831"/>
    <cellStyle name="Normal 8 2 3 3 11 2" xfId="31832"/>
    <cellStyle name="Normal 8 2 3 3 12" xfId="31833"/>
    <cellStyle name="Normal 8 2 3 3 2" xfId="31834"/>
    <cellStyle name="Normal 8 2 3 3 2 2" xfId="31835"/>
    <cellStyle name="Normal 8 2 3 3 2 2 2" xfId="31836"/>
    <cellStyle name="Normal 8 2 3 3 2 2 2 2" xfId="31837"/>
    <cellStyle name="Normal 8 2 3 3 2 2 2 2 2" xfId="31838"/>
    <cellStyle name="Normal 8 2 3 3 2 2 2 3" xfId="31839"/>
    <cellStyle name="Normal 8 2 3 3 2 2 3" xfId="31840"/>
    <cellStyle name="Normal 8 2 3 3 2 2 3 2" xfId="31841"/>
    <cellStyle name="Normal 8 2 3 3 2 2 4" xfId="31842"/>
    <cellStyle name="Normal 8 2 3 3 2 3" xfId="31843"/>
    <cellStyle name="Normal 8 2 3 3 2 3 2" xfId="31844"/>
    <cellStyle name="Normal 8 2 3 3 2 3 2 2" xfId="31845"/>
    <cellStyle name="Normal 8 2 3 3 2 3 2 2 2" xfId="31846"/>
    <cellStyle name="Normal 8 2 3 3 2 3 2 3" xfId="31847"/>
    <cellStyle name="Normal 8 2 3 3 2 3 3" xfId="31848"/>
    <cellStyle name="Normal 8 2 3 3 2 3 3 2" xfId="31849"/>
    <cellStyle name="Normal 8 2 3 3 2 3 4" xfId="31850"/>
    <cellStyle name="Normal 8 2 3 3 2 4" xfId="31851"/>
    <cellStyle name="Normal 8 2 3 3 2 4 2" xfId="31852"/>
    <cellStyle name="Normal 8 2 3 3 2 4 2 2" xfId="31853"/>
    <cellStyle name="Normal 8 2 3 3 2 4 2 2 2" xfId="31854"/>
    <cellStyle name="Normal 8 2 3 3 2 4 2 3" xfId="31855"/>
    <cellStyle name="Normal 8 2 3 3 2 4 3" xfId="31856"/>
    <cellStyle name="Normal 8 2 3 3 2 4 3 2" xfId="31857"/>
    <cellStyle name="Normal 8 2 3 3 2 4 4" xfId="31858"/>
    <cellStyle name="Normal 8 2 3 3 2 5" xfId="31859"/>
    <cellStyle name="Normal 8 2 3 3 2 5 2" xfId="31860"/>
    <cellStyle name="Normal 8 2 3 3 2 5 2 2" xfId="31861"/>
    <cellStyle name="Normal 8 2 3 3 2 5 2 2 2" xfId="31862"/>
    <cellStyle name="Normal 8 2 3 3 2 5 2 3" xfId="31863"/>
    <cellStyle name="Normal 8 2 3 3 2 5 3" xfId="31864"/>
    <cellStyle name="Normal 8 2 3 3 2 5 3 2" xfId="31865"/>
    <cellStyle name="Normal 8 2 3 3 2 5 4" xfId="31866"/>
    <cellStyle name="Normal 8 2 3 3 2 6" xfId="31867"/>
    <cellStyle name="Normal 8 2 3 3 2 6 2" xfId="31868"/>
    <cellStyle name="Normal 8 2 3 3 2 6 2 2" xfId="31869"/>
    <cellStyle name="Normal 8 2 3 3 2 6 2 2 2" xfId="31870"/>
    <cellStyle name="Normal 8 2 3 3 2 6 2 3" xfId="31871"/>
    <cellStyle name="Normal 8 2 3 3 2 6 3" xfId="31872"/>
    <cellStyle name="Normal 8 2 3 3 2 6 3 2" xfId="31873"/>
    <cellStyle name="Normal 8 2 3 3 2 6 4" xfId="31874"/>
    <cellStyle name="Normal 8 2 3 3 2 7" xfId="31875"/>
    <cellStyle name="Normal 8 2 3 3 2 7 2" xfId="31876"/>
    <cellStyle name="Normal 8 2 3 3 2 7 2 2" xfId="31877"/>
    <cellStyle name="Normal 8 2 3 3 2 7 3" xfId="31878"/>
    <cellStyle name="Normal 8 2 3 3 2 8" xfId="31879"/>
    <cellStyle name="Normal 8 2 3 3 2 8 2" xfId="31880"/>
    <cellStyle name="Normal 8 2 3 3 2 9" xfId="31881"/>
    <cellStyle name="Normal 8 2 3 3 3" xfId="31882"/>
    <cellStyle name="Normal 8 2 3 3 3 2" xfId="31883"/>
    <cellStyle name="Normal 8 2 3 3 3 2 2" xfId="31884"/>
    <cellStyle name="Normal 8 2 3 3 3 2 2 2" xfId="31885"/>
    <cellStyle name="Normal 8 2 3 3 3 2 2 2 2" xfId="31886"/>
    <cellStyle name="Normal 8 2 3 3 3 2 2 3" xfId="31887"/>
    <cellStyle name="Normal 8 2 3 3 3 2 3" xfId="31888"/>
    <cellStyle name="Normal 8 2 3 3 3 2 3 2" xfId="31889"/>
    <cellStyle name="Normal 8 2 3 3 3 2 4" xfId="31890"/>
    <cellStyle name="Normal 8 2 3 3 3 3" xfId="31891"/>
    <cellStyle name="Normal 8 2 3 3 3 3 2" xfId="31892"/>
    <cellStyle name="Normal 8 2 3 3 3 3 2 2" xfId="31893"/>
    <cellStyle name="Normal 8 2 3 3 3 3 2 2 2" xfId="31894"/>
    <cellStyle name="Normal 8 2 3 3 3 3 2 3" xfId="31895"/>
    <cellStyle name="Normal 8 2 3 3 3 3 3" xfId="31896"/>
    <cellStyle name="Normal 8 2 3 3 3 3 3 2" xfId="31897"/>
    <cellStyle name="Normal 8 2 3 3 3 3 4" xfId="31898"/>
    <cellStyle name="Normal 8 2 3 3 3 4" xfId="31899"/>
    <cellStyle name="Normal 8 2 3 3 3 4 2" xfId="31900"/>
    <cellStyle name="Normal 8 2 3 3 3 4 2 2" xfId="31901"/>
    <cellStyle name="Normal 8 2 3 3 3 4 2 2 2" xfId="31902"/>
    <cellStyle name="Normal 8 2 3 3 3 4 2 3" xfId="31903"/>
    <cellStyle name="Normal 8 2 3 3 3 4 3" xfId="31904"/>
    <cellStyle name="Normal 8 2 3 3 3 4 3 2" xfId="31905"/>
    <cellStyle name="Normal 8 2 3 3 3 4 4" xfId="31906"/>
    <cellStyle name="Normal 8 2 3 3 3 5" xfId="31907"/>
    <cellStyle name="Normal 8 2 3 3 3 5 2" xfId="31908"/>
    <cellStyle name="Normal 8 2 3 3 3 5 2 2" xfId="31909"/>
    <cellStyle name="Normal 8 2 3 3 3 5 2 2 2" xfId="31910"/>
    <cellStyle name="Normal 8 2 3 3 3 5 2 3" xfId="31911"/>
    <cellStyle name="Normal 8 2 3 3 3 5 3" xfId="31912"/>
    <cellStyle name="Normal 8 2 3 3 3 5 3 2" xfId="31913"/>
    <cellStyle name="Normal 8 2 3 3 3 5 4" xfId="31914"/>
    <cellStyle name="Normal 8 2 3 3 3 6" xfId="31915"/>
    <cellStyle name="Normal 8 2 3 3 3 6 2" xfId="31916"/>
    <cellStyle name="Normal 8 2 3 3 3 6 2 2" xfId="31917"/>
    <cellStyle name="Normal 8 2 3 3 3 6 2 2 2" xfId="31918"/>
    <cellStyle name="Normal 8 2 3 3 3 6 2 3" xfId="31919"/>
    <cellStyle name="Normal 8 2 3 3 3 6 3" xfId="31920"/>
    <cellStyle name="Normal 8 2 3 3 3 6 3 2" xfId="31921"/>
    <cellStyle name="Normal 8 2 3 3 3 6 4" xfId="31922"/>
    <cellStyle name="Normal 8 2 3 3 3 7" xfId="31923"/>
    <cellStyle name="Normal 8 2 3 3 3 7 2" xfId="31924"/>
    <cellStyle name="Normal 8 2 3 3 3 7 2 2" xfId="31925"/>
    <cellStyle name="Normal 8 2 3 3 3 7 3" xfId="31926"/>
    <cellStyle name="Normal 8 2 3 3 3 8" xfId="31927"/>
    <cellStyle name="Normal 8 2 3 3 3 8 2" xfId="31928"/>
    <cellStyle name="Normal 8 2 3 3 3 9" xfId="31929"/>
    <cellStyle name="Normal 8 2 3 3 4" xfId="31930"/>
    <cellStyle name="Normal 8 2 3 3 4 2" xfId="31931"/>
    <cellStyle name="Normal 8 2 3 3 4 2 2" xfId="31932"/>
    <cellStyle name="Normal 8 2 3 3 4 2 2 2" xfId="31933"/>
    <cellStyle name="Normal 8 2 3 3 4 2 2 2 2" xfId="31934"/>
    <cellStyle name="Normal 8 2 3 3 4 2 2 3" xfId="31935"/>
    <cellStyle name="Normal 8 2 3 3 4 2 3" xfId="31936"/>
    <cellStyle name="Normal 8 2 3 3 4 2 3 2" xfId="31937"/>
    <cellStyle name="Normal 8 2 3 3 4 2 4" xfId="31938"/>
    <cellStyle name="Normal 8 2 3 3 4 3" xfId="31939"/>
    <cellStyle name="Normal 8 2 3 3 4 3 2" xfId="31940"/>
    <cellStyle name="Normal 8 2 3 3 4 3 2 2" xfId="31941"/>
    <cellStyle name="Normal 8 2 3 3 4 3 2 2 2" xfId="31942"/>
    <cellStyle name="Normal 8 2 3 3 4 3 2 3" xfId="31943"/>
    <cellStyle name="Normal 8 2 3 3 4 3 3" xfId="31944"/>
    <cellStyle name="Normal 8 2 3 3 4 3 3 2" xfId="31945"/>
    <cellStyle name="Normal 8 2 3 3 4 3 4" xfId="31946"/>
    <cellStyle name="Normal 8 2 3 3 4 4" xfId="31947"/>
    <cellStyle name="Normal 8 2 3 3 4 4 2" xfId="31948"/>
    <cellStyle name="Normal 8 2 3 3 4 4 2 2" xfId="31949"/>
    <cellStyle name="Normal 8 2 3 3 4 4 2 2 2" xfId="31950"/>
    <cellStyle name="Normal 8 2 3 3 4 4 2 3" xfId="31951"/>
    <cellStyle name="Normal 8 2 3 3 4 4 3" xfId="31952"/>
    <cellStyle name="Normal 8 2 3 3 4 4 3 2" xfId="31953"/>
    <cellStyle name="Normal 8 2 3 3 4 4 4" xfId="31954"/>
    <cellStyle name="Normal 8 2 3 3 4 5" xfId="31955"/>
    <cellStyle name="Normal 8 2 3 3 4 5 2" xfId="31956"/>
    <cellStyle name="Normal 8 2 3 3 4 5 2 2" xfId="31957"/>
    <cellStyle name="Normal 8 2 3 3 4 5 2 2 2" xfId="31958"/>
    <cellStyle name="Normal 8 2 3 3 4 5 2 3" xfId="31959"/>
    <cellStyle name="Normal 8 2 3 3 4 5 3" xfId="31960"/>
    <cellStyle name="Normal 8 2 3 3 4 5 3 2" xfId="31961"/>
    <cellStyle name="Normal 8 2 3 3 4 5 4" xfId="31962"/>
    <cellStyle name="Normal 8 2 3 3 4 6" xfId="31963"/>
    <cellStyle name="Normal 8 2 3 3 4 6 2" xfId="31964"/>
    <cellStyle name="Normal 8 2 3 3 4 6 2 2" xfId="31965"/>
    <cellStyle name="Normal 8 2 3 3 4 6 2 2 2" xfId="31966"/>
    <cellStyle name="Normal 8 2 3 3 4 6 2 3" xfId="31967"/>
    <cellStyle name="Normal 8 2 3 3 4 6 3" xfId="31968"/>
    <cellStyle name="Normal 8 2 3 3 4 6 3 2" xfId="31969"/>
    <cellStyle name="Normal 8 2 3 3 4 6 4" xfId="31970"/>
    <cellStyle name="Normal 8 2 3 3 4 7" xfId="31971"/>
    <cellStyle name="Normal 8 2 3 3 4 7 2" xfId="31972"/>
    <cellStyle name="Normal 8 2 3 3 4 7 2 2" xfId="31973"/>
    <cellStyle name="Normal 8 2 3 3 4 7 3" xfId="31974"/>
    <cellStyle name="Normal 8 2 3 3 4 8" xfId="31975"/>
    <cellStyle name="Normal 8 2 3 3 4 8 2" xfId="31976"/>
    <cellStyle name="Normal 8 2 3 3 4 9" xfId="31977"/>
    <cellStyle name="Normal 8 2 3 3 5" xfId="31978"/>
    <cellStyle name="Normal 8 2 3 3 5 2" xfId="31979"/>
    <cellStyle name="Normal 8 2 3 3 5 2 2" xfId="31980"/>
    <cellStyle name="Normal 8 2 3 3 5 2 2 2" xfId="31981"/>
    <cellStyle name="Normal 8 2 3 3 5 2 3" xfId="31982"/>
    <cellStyle name="Normal 8 2 3 3 5 3" xfId="31983"/>
    <cellStyle name="Normal 8 2 3 3 5 3 2" xfId="31984"/>
    <cellStyle name="Normal 8 2 3 3 5 4" xfId="31985"/>
    <cellStyle name="Normal 8 2 3 3 6" xfId="31986"/>
    <cellStyle name="Normal 8 2 3 3 6 2" xfId="31987"/>
    <cellStyle name="Normal 8 2 3 3 6 2 2" xfId="31988"/>
    <cellStyle name="Normal 8 2 3 3 6 2 2 2" xfId="31989"/>
    <cellStyle name="Normal 8 2 3 3 6 2 3" xfId="31990"/>
    <cellStyle name="Normal 8 2 3 3 6 3" xfId="31991"/>
    <cellStyle name="Normal 8 2 3 3 6 3 2" xfId="31992"/>
    <cellStyle name="Normal 8 2 3 3 6 4" xfId="31993"/>
    <cellStyle name="Normal 8 2 3 3 7" xfId="31994"/>
    <cellStyle name="Normal 8 2 3 3 7 2" xfId="31995"/>
    <cellStyle name="Normal 8 2 3 3 7 2 2" xfId="31996"/>
    <cellStyle name="Normal 8 2 3 3 7 2 2 2" xfId="31997"/>
    <cellStyle name="Normal 8 2 3 3 7 2 3" xfId="31998"/>
    <cellStyle name="Normal 8 2 3 3 7 3" xfId="31999"/>
    <cellStyle name="Normal 8 2 3 3 7 3 2" xfId="32000"/>
    <cellStyle name="Normal 8 2 3 3 7 4" xfId="32001"/>
    <cellStyle name="Normal 8 2 3 3 8" xfId="32002"/>
    <cellStyle name="Normal 8 2 3 3 8 2" xfId="32003"/>
    <cellStyle name="Normal 8 2 3 3 8 2 2" xfId="32004"/>
    <cellStyle name="Normal 8 2 3 3 8 2 2 2" xfId="32005"/>
    <cellStyle name="Normal 8 2 3 3 8 2 3" xfId="32006"/>
    <cellStyle name="Normal 8 2 3 3 8 3" xfId="32007"/>
    <cellStyle name="Normal 8 2 3 3 8 3 2" xfId="32008"/>
    <cellStyle name="Normal 8 2 3 3 8 4" xfId="32009"/>
    <cellStyle name="Normal 8 2 3 3 9" xfId="32010"/>
    <cellStyle name="Normal 8 2 3 3 9 2" xfId="32011"/>
    <cellStyle name="Normal 8 2 3 3 9 2 2" xfId="32012"/>
    <cellStyle name="Normal 8 2 3 3 9 2 2 2" xfId="32013"/>
    <cellStyle name="Normal 8 2 3 3 9 2 3" xfId="32014"/>
    <cellStyle name="Normal 8 2 3 3 9 3" xfId="32015"/>
    <cellStyle name="Normal 8 2 3 3 9 3 2" xfId="32016"/>
    <cellStyle name="Normal 8 2 3 3 9 4" xfId="32017"/>
    <cellStyle name="Normal 8 2 3 4" xfId="32018"/>
    <cellStyle name="Normal 8 2 3 4 2" xfId="32019"/>
    <cellStyle name="Normal 8 2 3 4 2 2" xfId="32020"/>
    <cellStyle name="Normal 8 2 3 4 2 2 2" xfId="32021"/>
    <cellStyle name="Normal 8 2 3 4 2 2 2 2" xfId="32022"/>
    <cellStyle name="Normal 8 2 3 4 2 2 3" xfId="32023"/>
    <cellStyle name="Normal 8 2 3 4 2 3" xfId="32024"/>
    <cellStyle name="Normal 8 2 3 4 2 3 2" xfId="32025"/>
    <cellStyle name="Normal 8 2 3 4 2 4" xfId="32026"/>
    <cellStyle name="Normal 8 2 3 4 3" xfId="32027"/>
    <cellStyle name="Normal 8 2 3 4 3 2" xfId="32028"/>
    <cellStyle name="Normal 8 2 3 4 3 2 2" xfId="32029"/>
    <cellStyle name="Normal 8 2 3 4 3 2 2 2" xfId="32030"/>
    <cellStyle name="Normal 8 2 3 4 3 2 3" xfId="32031"/>
    <cellStyle name="Normal 8 2 3 4 3 3" xfId="32032"/>
    <cellStyle name="Normal 8 2 3 4 3 3 2" xfId="32033"/>
    <cellStyle name="Normal 8 2 3 4 3 4" xfId="32034"/>
    <cellStyle name="Normal 8 2 3 4 4" xfId="32035"/>
    <cellStyle name="Normal 8 2 3 4 4 2" xfId="32036"/>
    <cellStyle name="Normal 8 2 3 4 4 2 2" xfId="32037"/>
    <cellStyle name="Normal 8 2 3 4 4 2 2 2" xfId="32038"/>
    <cellStyle name="Normal 8 2 3 4 4 2 3" xfId="32039"/>
    <cellStyle name="Normal 8 2 3 4 4 3" xfId="32040"/>
    <cellStyle name="Normal 8 2 3 4 4 3 2" xfId="32041"/>
    <cellStyle name="Normal 8 2 3 4 4 4" xfId="32042"/>
    <cellStyle name="Normal 8 2 3 4 5" xfId="32043"/>
    <cellStyle name="Normal 8 2 3 4 5 2" xfId="32044"/>
    <cellStyle name="Normal 8 2 3 4 5 2 2" xfId="32045"/>
    <cellStyle name="Normal 8 2 3 4 5 2 2 2" xfId="32046"/>
    <cellStyle name="Normal 8 2 3 4 5 2 3" xfId="32047"/>
    <cellStyle name="Normal 8 2 3 4 5 3" xfId="32048"/>
    <cellStyle name="Normal 8 2 3 4 5 3 2" xfId="32049"/>
    <cellStyle name="Normal 8 2 3 4 5 4" xfId="32050"/>
    <cellStyle name="Normal 8 2 3 4 6" xfId="32051"/>
    <cellStyle name="Normal 8 2 3 4 6 2" xfId="32052"/>
    <cellStyle name="Normal 8 2 3 4 6 2 2" xfId="32053"/>
    <cellStyle name="Normal 8 2 3 4 6 2 2 2" xfId="32054"/>
    <cellStyle name="Normal 8 2 3 4 6 2 3" xfId="32055"/>
    <cellStyle name="Normal 8 2 3 4 6 3" xfId="32056"/>
    <cellStyle name="Normal 8 2 3 4 6 3 2" xfId="32057"/>
    <cellStyle name="Normal 8 2 3 4 6 4" xfId="32058"/>
    <cellStyle name="Normal 8 2 3 4 7" xfId="32059"/>
    <cellStyle name="Normal 8 2 3 4 7 2" xfId="32060"/>
    <cellStyle name="Normal 8 2 3 4 7 2 2" xfId="32061"/>
    <cellStyle name="Normal 8 2 3 4 7 3" xfId="32062"/>
    <cellStyle name="Normal 8 2 3 4 8" xfId="32063"/>
    <cellStyle name="Normal 8 2 3 4 8 2" xfId="32064"/>
    <cellStyle name="Normal 8 2 3 4 9" xfId="32065"/>
    <cellStyle name="Normal 8 2 3 5" xfId="32066"/>
    <cellStyle name="Normal 8 2 3 5 2" xfId="32067"/>
    <cellStyle name="Normal 8 2 3 5 2 2" xfId="32068"/>
    <cellStyle name="Normal 8 2 3 5 2 2 2" xfId="32069"/>
    <cellStyle name="Normal 8 2 3 5 2 2 2 2" xfId="32070"/>
    <cellStyle name="Normal 8 2 3 5 2 2 3" xfId="32071"/>
    <cellStyle name="Normal 8 2 3 5 2 3" xfId="32072"/>
    <cellStyle name="Normal 8 2 3 5 2 3 2" xfId="32073"/>
    <cellStyle name="Normal 8 2 3 5 2 4" xfId="32074"/>
    <cellStyle name="Normal 8 2 3 5 3" xfId="32075"/>
    <cellStyle name="Normal 8 2 3 5 3 2" xfId="32076"/>
    <cellStyle name="Normal 8 2 3 5 3 2 2" xfId="32077"/>
    <cellStyle name="Normal 8 2 3 5 3 2 2 2" xfId="32078"/>
    <cellStyle name="Normal 8 2 3 5 3 2 3" xfId="32079"/>
    <cellStyle name="Normal 8 2 3 5 3 3" xfId="32080"/>
    <cellStyle name="Normal 8 2 3 5 3 3 2" xfId="32081"/>
    <cellStyle name="Normal 8 2 3 5 3 4" xfId="32082"/>
    <cellStyle name="Normal 8 2 3 5 4" xfId="32083"/>
    <cellStyle name="Normal 8 2 3 5 4 2" xfId="32084"/>
    <cellStyle name="Normal 8 2 3 5 4 2 2" xfId="32085"/>
    <cellStyle name="Normal 8 2 3 5 4 2 2 2" xfId="32086"/>
    <cellStyle name="Normal 8 2 3 5 4 2 3" xfId="32087"/>
    <cellStyle name="Normal 8 2 3 5 4 3" xfId="32088"/>
    <cellStyle name="Normal 8 2 3 5 4 3 2" xfId="32089"/>
    <cellStyle name="Normal 8 2 3 5 4 4" xfId="32090"/>
    <cellStyle name="Normal 8 2 3 5 5" xfId="32091"/>
    <cellStyle name="Normal 8 2 3 5 5 2" xfId="32092"/>
    <cellStyle name="Normal 8 2 3 5 5 2 2" xfId="32093"/>
    <cellStyle name="Normal 8 2 3 5 5 2 2 2" xfId="32094"/>
    <cellStyle name="Normal 8 2 3 5 5 2 3" xfId="32095"/>
    <cellStyle name="Normal 8 2 3 5 5 3" xfId="32096"/>
    <cellStyle name="Normal 8 2 3 5 5 3 2" xfId="32097"/>
    <cellStyle name="Normal 8 2 3 5 5 4" xfId="32098"/>
    <cellStyle name="Normal 8 2 3 5 6" xfId="32099"/>
    <cellStyle name="Normal 8 2 3 5 6 2" xfId="32100"/>
    <cellStyle name="Normal 8 2 3 5 6 2 2" xfId="32101"/>
    <cellStyle name="Normal 8 2 3 5 6 2 2 2" xfId="32102"/>
    <cellStyle name="Normal 8 2 3 5 6 2 3" xfId="32103"/>
    <cellStyle name="Normal 8 2 3 5 6 3" xfId="32104"/>
    <cellStyle name="Normal 8 2 3 5 6 3 2" xfId="32105"/>
    <cellStyle name="Normal 8 2 3 5 6 4" xfId="32106"/>
    <cellStyle name="Normal 8 2 3 5 7" xfId="32107"/>
    <cellStyle name="Normal 8 2 3 5 7 2" xfId="32108"/>
    <cellStyle name="Normal 8 2 3 5 7 2 2" xfId="32109"/>
    <cellStyle name="Normal 8 2 3 5 7 3" xfId="32110"/>
    <cellStyle name="Normal 8 2 3 5 8" xfId="32111"/>
    <cellStyle name="Normal 8 2 3 5 8 2" xfId="32112"/>
    <cellStyle name="Normal 8 2 3 5 9" xfId="32113"/>
    <cellStyle name="Normal 8 2 3 6" xfId="32114"/>
    <cellStyle name="Normal 8 2 3 6 2" xfId="32115"/>
    <cellStyle name="Normal 8 2 3 6 2 2" xfId="32116"/>
    <cellStyle name="Normal 8 2 3 6 2 2 2" xfId="32117"/>
    <cellStyle name="Normal 8 2 3 6 2 2 2 2" xfId="32118"/>
    <cellStyle name="Normal 8 2 3 6 2 2 3" xfId="32119"/>
    <cellStyle name="Normal 8 2 3 6 2 3" xfId="32120"/>
    <cellStyle name="Normal 8 2 3 6 2 3 2" xfId="32121"/>
    <cellStyle name="Normal 8 2 3 6 2 4" xfId="32122"/>
    <cellStyle name="Normal 8 2 3 6 3" xfId="32123"/>
    <cellStyle name="Normal 8 2 3 6 3 2" xfId="32124"/>
    <cellStyle name="Normal 8 2 3 6 3 2 2" xfId="32125"/>
    <cellStyle name="Normal 8 2 3 6 3 2 2 2" xfId="32126"/>
    <cellStyle name="Normal 8 2 3 6 3 2 3" xfId="32127"/>
    <cellStyle name="Normal 8 2 3 6 3 3" xfId="32128"/>
    <cellStyle name="Normal 8 2 3 6 3 3 2" xfId="32129"/>
    <cellStyle name="Normal 8 2 3 6 3 4" xfId="32130"/>
    <cellStyle name="Normal 8 2 3 6 4" xfId="32131"/>
    <cellStyle name="Normal 8 2 3 6 4 2" xfId="32132"/>
    <cellStyle name="Normal 8 2 3 6 4 2 2" xfId="32133"/>
    <cellStyle name="Normal 8 2 3 6 4 2 2 2" xfId="32134"/>
    <cellStyle name="Normal 8 2 3 6 4 2 3" xfId="32135"/>
    <cellStyle name="Normal 8 2 3 6 4 3" xfId="32136"/>
    <cellStyle name="Normal 8 2 3 6 4 3 2" xfId="32137"/>
    <cellStyle name="Normal 8 2 3 6 4 4" xfId="32138"/>
    <cellStyle name="Normal 8 2 3 6 5" xfId="32139"/>
    <cellStyle name="Normal 8 2 3 6 5 2" xfId="32140"/>
    <cellStyle name="Normal 8 2 3 6 5 2 2" xfId="32141"/>
    <cellStyle name="Normal 8 2 3 6 5 2 2 2" xfId="32142"/>
    <cellStyle name="Normal 8 2 3 6 5 2 3" xfId="32143"/>
    <cellStyle name="Normal 8 2 3 6 5 3" xfId="32144"/>
    <cellStyle name="Normal 8 2 3 6 5 3 2" xfId="32145"/>
    <cellStyle name="Normal 8 2 3 6 5 4" xfId="32146"/>
    <cellStyle name="Normal 8 2 3 6 6" xfId="32147"/>
    <cellStyle name="Normal 8 2 3 6 6 2" xfId="32148"/>
    <cellStyle name="Normal 8 2 3 6 6 2 2" xfId="32149"/>
    <cellStyle name="Normal 8 2 3 6 6 2 2 2" xfId="32150"/>
    <cellStyle name="Normal 8 2 3 6 6 2 3" xfId="32151"/>
    <cellStyle name="Normal 8 2 3 6 6 3" xfId="32152"/>
    <cellStyle name="Normal 8 2 3 6 6 3 2" xfId="32153"/>
    <cellStyle name="Normal 8 2 3 6 6 4" xfId="32154"/>
    <cellStyle name="Normal 8 2 3 6 7" xfId="32155"/>
    <cellStyle name="Normal 8 2 3 6 7 2" xfId="32156"/>
    <cellStyle name="Normal 8 2 3 6 7 2 2" xfId="32157"/>
    <cellStyle name="Normal 8 2 3 6 7 3" xfId="32158"/>
    <cellStyle name="Normal 8 2 3 6 8" xfId="32159"/>
    <cellStyle name="Normal 8 2 3 6 8 2" xfId="32160"/>
    <cellStyle name="Normal 8 2 3 6 9" xfId="32161"/>
    <cellStyle name="Normal 8 2 3 7" xfId="32162"/>
    <cellStyle name="Normal 8 2 3 7 2" xfId="32163"/>
    <cellStyle name="Normal 8 2 3 7 2 2" xfId="32164"/>
    <cellStyle name="Normal 8 2 3 7 2 2 2" xfId="32165"/>
    <cellStyle name="Normal 8 2 3 7 2 3" xfId="32166"/>
    <cellStyle name="Normal 8 2 3 7 3" xfId="32167"/>
    <cellStyle name="Normal 8 2 3 7 3 2" xfId="32168"/>
    <cellStyle name="Normal 8 2 3 7 4" xfId="32169"/>
    <cellStyle name="Normal 8 2 3 8" xfId="32170"/>
    <cellStyle name="Normal 8 2 3 8 2" xfId="32171"/>
    <cellStyle name="Normal 8 2 3 8 2 2" xfId="32172"/>
    <cellStyle name="Normal 8 2 3 8 2 2 2" xfId="32173"/>
    <cellStyle name="Normal 8 2 3 8 2 3" xfId="32174"/>
    <cellStyle name="Normal 8 2 3 8 3" xfId="32175"/>
    <cellStyle name="Normal 8 2 3 8 3 2" xfId="32176"/>
    <cellStyle name="Normal 8 2 3 8 4" xfId="32177"/>
    <cellStyle name="Normal 8 2 3 9" xfId="32178"/>
    <cellStyle name="Normal 8 2 3 9 2" xfId="32179"/>
    <cellStyle name="Normal 8 2 3 9 2 2" xfId="32180"/>
    <cellStyle name="Normal 8 2 3 9 2 2 2" xfId="32181"/>
    <cellStyle name="Normal 8 2 3 9 2 3" xfId="32182"/>
    <cellStyle name="Normal 8 2 3 9 3" xfId="32183"/>
    <cellStyle name="Normal 8 2 3 9 3 2" xfId="32184"/>
    <cellStyle name="Normal 8 2 3 9 4" xfId="32185"/>
    <cellStyle name="Normal 8 2 4" xfId="32186"/>
    <cellStyle name="Normal 8 2 4 10" xfId="32187"/>
    <cellStyle name="Normal 8 2 4 10 2" xfId="32188"/>
    <cellStyle name="Normal 8 2 4 10 2 2" xfId="32189"/>
    <cellStyle name="Normal 8 2 4 10 3" xfId="32190"/>
    <cellStyle name="Normal 8 2 4 11" xfId="32191"/>
    <cellStyle name="Normal 8 2 4 11 2" xfId="32192"/>
    <cellStyle name="Normal 8 2 4 12" xfId="32193"/>
    <cellStyle name="Normal 8 2 4 2" xfId="32194"/>
    <cellStyle name="Normal 8 2 4 2 2" xfId="32195"/>
    <cellStyle name="Normal 8 2 4 2 2 2" xfId="32196"/>
    <cellStyle name="Normal 8 2 4 2 2 2 2" xfId="32197"/>
    <cellStyle name="Normal 8 2 4 2 2 2 2 2" xfId="32198"/>
    <cellStyle name="Normal 8 2 4 2 2 2 3" xfId="32199"/>
    <cellStyle name="Normal 8 2 4 2 2 3" xfId="32200"/>
    <cellStyle name="Normal 8 2 4 2 2 3 2" xfId="32201"/>
    <cellStyle name="Normal 8 2 4 2 2 4" xfId="32202"/>
    <cellStyle name="Normal 8 2 4 2 3" xfId="32203"/>
    <cellStyle name="Normal 8 2 4 2 3 2" xfId="32204"/>
    <cellStyle name="Normal 8 2 4 2 3 2 2" xfId="32205"/>
    <cellStyle name="Normal 8 2 4 2 3 2 2 2" xfId="32206"/>
    <cellStyle name="Normal 8 2 4 2 3 2 3" xfId="32207"/>
    <cellStyle name="Normal 8 2 4 2 3 3" xfId="32208"/>
    <cellStyle name="Normal 8 2 4 2 3 3 2" xfId="32209"/>
    <cellStyle name="Normal 8 2 4 2 3 4" xfId="32210"/>
    <cellStyle name="Normal 8 2 4 2 4" xfId="32211"/>
    <cellStyle name="Normal 8 2 4 2 4 2" xfId="32212"/>
    <cellStyle name="Normal 8 2 4 2 4 2 2" xfId="32213"/>
    <cellStyle name="Normal 8 2 4 2 4 2 2 2" xfId="32214"/>
    <cellStyle name="Normal 8 2 4 2 4 2 3" xfId="32215"/>
    <cellStyle name="Normal 8 2 4 2 4 3" xfId="32216"/>
    <cellStyle name="Normal 8 2 4 2 4 3 2" xfId="32217"/>
    <cellStyle name="Normal 8 2 4 2 4 4" xfId="32218"/>
    <cellStyle name="Normal 8 2 4 2 5" xfId="32219"/>
    <cellStyle name="Normal 8 2 4 2 5 2" xfId="32220"/>
    <cellStyle name="Normal 8 2 4 2 5 2 2" xfId="32221"/>
    <cellStyle name="Normal 8 2 4 2 5 2 2 2" xfId="32222"/>
    <cellStyle name="Normal 8 2 4 2 5 2 3" xfId="32223"/>
    <cellStyle name="Normal 8 2 4 2 5 3" xfId="32224"/>
    <cellStyle name="Normal 8 2 4 2 5 3 2" xfId="32225"/>
    <cellStyle name="Normal 8 2 4 2 5 4" xfId="32226"/>
    <cellStyle name="Normal 8 2 4 2 6" xfId="32227"/>
    <cellStyle name="Normal 8 2 4 2 6 2" xfId="32228"/>
    <cellStyle name="Normal 8 2 4 2 6 2 2" xfId="32229"/>
    <cellStyle name="Normal 8 2 4 2 6 2 2 2" xfId="32230"/>
    <cellStyle name="Normal 8 2 4 2 6 2 3" xfId="32231"/>
    <cellStyle name="Normal 8 2 4 2 6 3" xfId="32232"/>
    <cellStyle name="Normal 8 2 4 2 6 3 2" xfId="32233"/>
    <cellStyle name="Normal 8 2 4 2 6 4" xfId="32234"/>
    <cellStyle name="Normal 8 2 4 2 7" xfId="32235"/>
    <cellStyle name="Normal 8 2 4 2 7 2" xfId="32236"/>
    <cellStyle name="Normal 8 2 4 2 7 2 2" xfId="32237"/>
    <cellStyle name="Normal 8 2 4 2 7 3" xfId="32238"/>
    <cellStyle name="Normal 8 2 4 2 8" xfId="32239"/>
    <cellStyle name="Normal 8 2 4 2 8 2" xfId="32240"/>
    <cellStyle name="Normal 8 2 4 2 9" xfId="32241"/>
    <cellStyle name="Normal 8 2 4 3" xfId="32242"/>
    <cellStyle name="Normal 8 2 4 3 2" xfId="32243"/>
    <cellStyle name="Normal 8 2 4 3 2 2" xfId="32244"/>
    <cellStyle name="Normal 8 2 4 3 2 2 2" xfId="32245"/>
    <cellStyle name="Normal 8 2 4 3 2 2 2 2" xfId="32246"/>
    <cellStyle name="Normal 8 2 4 3 2 2 3" xfId="32247"/>
    <cellStyle name="Normal 8 2 4 3 2 3" xfId="32248"/>
    <cellStyle name="Normal 8 2 4 3 2 3 2" xfId="32249"/>
    <cellStyle name="Normal 8 2 4 3 2 4" xfId="32250"/>
    <cellStyle name="Normal 8 2 4 3 3" xfId="32251"/>
    <cellStyle name="Normal 8 2 4 3 3 2" xfId="32252"/>
    <cellStyle name="Normal 8 2 4 3 3 2 2" xfId="32253"/>
    <cellStyle name="Normal 8 2 4 3 3 2 2 2" xfId="32254"/>
    <cellStyle name="Normal 8 2 4 3 3 2 3" xfId="32255"/>
    <cellStyle name="Normal 8 2 4 3 3 3" xfId="32256"/>
    <cellStyle name="Normal 8 2 4 3 3 3 2" xfId="32257"/>
    <cellStyle name="Normal 8 2 4 3 3 4" xfId="32258"/>
    <cellStyle name="Normal 8 2 4 3 4" xfId="32259"/>
    <cellStyle name="Normal 8 2 4 3 4 2" xfId="32260"/>
    <cellStyle name="Normal 8 2 4 3 4 2 2" xfId="32261"/>
    <cellStyle name="Normal 8 2 4 3 4 2 2 2" xfId="32262"/>
    <cellStyle name="Normal 8 2 4 3 4 2 3" xfId="32263"/>
    <cellStyle name="Normal 8 2 4 3 4 3" xfId="32264"/>
    <cellStyle name="Normal 8 2 4 3 4 3 2" xfId="32265"/>
    <cellStyle name="Normal 8 2 4 3 4 4" xfId="32266"/>
    <cellStyle name="Normal 8 2 4 3 5" xfId="32267"/>
    <cellStyle name="Normal 8 2 4 3 5 2" xfId="32268"/>
    <cellStyle name="Normal 8 2 4 3 5 2 2" xfId="32269"/>
    <cellStyle name="Normal 8 2 4 3 5 2 2 2" xfId="32270"/>
    <cellStyle name="Normal 8 2 4 3 5 2 3" xfId="32271"/>
    <cellStyle name="Normal 8 2 4 3 5 3" xfId="32272"/>
    <cellStyle name="Normal 8 2 4 3 5 3 2" xfId="32273"/>
    <cellStyle name="Normal 8 2 4 3 5 4" xfId="32274"/>
    <cellStyle name="Normal 8 2 4 3 6" xfId="32275"/>
    <cellStyle name="Normal 8 2 4 3 6 2" xfId="32276"/>
    <cellStyle name="Normal 8 2 4 3 6 2 2" xfId="32277"/>
    <cellStyle name="Normal 8 2 4 3 6 2 2 2" xfId="32278"/>
    <cellStyle name="Normal 8 2 4 3 6 2 3" xfId="32279"/>
    <cellStyle name="Normal 8 2 4 3 6 3" xfId="32280"/>
    <cellStyle name="Normal 8 2 4 3 6 3 2" xfId="32281"/>
    <cellStyle name="Normal 8 2 4 3 6 4" xfId="32282"/>
    <cellStyle name="Normal 8 2 4 3 7" xfId="32283"/>
    <cellStyle name="Normal 8 2 4 3 7 2" xfId="32284"/>
    <cellStyle name="Normal 8 2 4 3 7 2 2" xfId="32285"/>
    <cellStyle name="Normal 8 2 4 3 7 3" xfId="32286"/>
    <cellStyle name="Normal 8 2 4 3 8" xfId="32287"/>
    <cellStyle name="Normal 8 2 4 3 8 2" xfId="32288"/>
    <cellStyle name="Normal 8 2 4 3 9" xfId="32289"/>
    <cellStyle name="Normal 8 2 4 4" xfId="32290"/>
    <cellStyle name="Normal 8 2 4 4 2" xfId="32291"/>
    <cellStyle name="Normal 8 2 4 4 2 2" xfId="32292"/>
    <cellStyle name="Normal 8 2 4 4 2 2 2" xfId="32293"/>
    <cellStyle name="Normal 8 2 4 4 2 2 2 2" xfId="32294"/>
    <cellStyle name="Normal 8 2 4 4 2 2 3" xfId="32295"/>
    <cellStyle name="Normal 8 2 4 4 2 3" xfId="32296"/>
    <cellStyle name="Normal 8 2 4 4 2 3 2" xfId="32297"/>
    <cellStyle name="Normal 8 2 4 4 2 4" xfId="32298"/>
    <cellStyle name="Normal 8 2 4 4 3" xfId="32299"/>
    <cellStyle name="Normal 8 2 4 4 3 2" xfId="32300"/>
    <cellStyle name="Normal 8 2 4 4 3 2 2" xfId="32301"/>
    <cellStyle name="Normal 8 2 4 4 3 2 2 2" xfId="32302"/>
    <cellStyle name="Normal 8 2 4 4 3 2 3" xfId="32303"/>
    <cellStyle name="Normal 8 2 4 4 3 3" xfId="32304"/>
    <cellStyle name="Normal 8 2 4 4 3 3 2" xfId="32305"/>
    <cellStyle name="Normal 8 2 4 4 3 4" xfId="32306"/>
    <cellStyle name="Normal 8 2 4 4 4" xfId="32307"/>
    <cellStyle name="Normal 8 2 4 4 4 2" xfId="32308"/>
    <cellStyle name="Normal 8 2 4 4 4 2 2" xfId="32309"/>
    <cellStyle name="Normal 8 2 4 4 4 2 2 2" xfId="32310"/>
    <cellStyle name="Normal 8 2 4 4 4 2 3" xfId="32311"/>
    <cellStyle name="Normal 8 2 4 4 4 3" xfId="32312"/>
    <cellStyle name="Normal 8 2 4 4 4 3 2" xfId="32313"/>
    <cellStyle name="Normal 8 2 4 4 4 4" xfId="32314"/>
    <cellStyle name="Normal 8 2 4 4 5" xfId="32315"/>
    <cellStyle name="Normal 8 2 4 4 5 2" xfId="32316"/>
    <cellStyle name="Normal 8 2 4 4 5 2 2" xfId="32317"/>
    <cellStyle name="Normal 8 2 4 4 5 2 2 2" xfId="32318"/>
    <cellStyle name="Normal 8 2 4 4 5 2 3" xfId="32319"/>
    <cellStyle name="Normal 8 2 4 4 5 3" xfId="32320"/>
    <cellStyle name="Normal 8 2 4 4 5 3 2" xfId="32321"/>
    <cellStyle name="Normal 8 2 4 4 5 4" xfId="32322"/>
    <cellStyle name="Normal 8 2 4 4 6" xfId="32323"/>
    <cellStyle name="Normal 8 2 4 4 6 2" xfId="32324"/>
    <cellStyle name="Normal 8 2 4 4 6 2 2" xfId="32325"/>
    <cellStyle name="Normal 8 2 4 4 6 2 2 2" xfId="32326"/>
    <cellStyle name="Normal 8 2 4 4 6 2 3" xfId="32327"/>
    <cellStyle name="Normal 8 2 4 4 6 3" xfId="32328"/>
    <cellStyle name="Normal 8 2 4 4 6 3 2" xfId="32329"/>
    <cellStyle name="Normal 8 2 4 4 6 4" xfId="32330"/>
    <cellStyle name="Normal 8 2 4 4 7" xfId="32331"/>
    <cellStyle name="Normal 8 2 4 4 7 2" xfId="32332"/>
    <cellStyle name="Normal 8 2 4 4 7 2 2" xfId="32333"/>
    <cellStyle name="Normal 8 2 4 4 7 3" xfId="32334"/>
    <cellStyle name="Normal 8 2 4 4 8" xfId="32335"/>
    <cellStyle name="Normal 8 2 4 4 8 2" xfId="32336"/>
    <cellStyle name="Normal 8 2 4 4 9" xfId="32337"/>
    <cellStyle name="Normal 8 2 4 5" xfId="32338"/>
    <cellStyle name="Normal 8 2 4 5 2" xfId="32339"/>
    <cellStyle name="Normal 8 2 4 5 2 2" xfId="32340"/>
    <cellStyle name="Normal 8 2 4 5 2 2 2" xfId="32341"/>
    <cellStyle name="Normal 8 2 4 5 2 3" xfId="32342"/>
    <cellStyle name="Normal 8 2 4 5 3" xfId="32343"/>
    <cellStyle name="Normal 8 2 4 5 3 2" xfId="32344"/>
    <cellStyle name="Normal 8 2 4 5 4" xfId="32345"/>
    <cellStyle name="Normal 8 2 4 6" xfId="32346"/>
    <cellStyle name="Normal 8 2 4 6 2" xfId="32347"/>
    <cellStyle name="Normal 8 2 4 6 2 2" xfId="32348"/>
    <cellStyle name="Normal 8 2 4 6 2 2 2" xfId="32349"/>
    <cellStyle name="Normal 8 2 4 6 2 3" xfId="32350"/>
    <cellStyle name="Normal 8 2 4 6 3" xfId="32351"/>
    <cellStyle name="Normal 8 2 4 6 3 2" xfId="32352"/>
    <cellStyle name="Normal 8 2 4 6 4" xfId="32353"/>
    <cellStyle name="Normal 8 2 4 7" xfId="32354"/>
    <cellStyle name="Normal 8 2 4 7 2" xfId="32355"/>
    <cellStyle name="Normal 8 2 4 7 2 2" xfId="32356"/>
    <cellStyle name="Normal 8 2 4 7 2 2 2" xfId="32357"/>
    <cellStyle name="Normal 8 2 4 7 2 3" xfId="32358"/>
    <cellStyle name="Normal 8 2 4 7 3" xfId="32359"/>
    <cellStyle name="Normal 8 2 4 7 3 2" xfId="32360"/>
    <cellStyle name="Normal 8 2 4 7 4" xfId="32361"/>
    <cellStyle name="Normal 8 2 4 8" xfId="32362"/>
    <cellStyle name="Normal 8 2 4 8 2" xfId="32363"/>
    <cellStyle name="Normal 8 2 4 8 2 2" xfId="32364"/>
    <cellStyle name="Normal 8 2 4 8 2 2 2" xfId="32365"/>
    <cellStyle name="Normal 8 2 4 8 2 3" xfId="32366"/>
    <cellStyle name="Normal 8 2 4 8 3" xfId="32367"/>
    <cellStyle name="Normal 8 2 4 8 3 2" xfId="32368"/>
    <cellStyle name="Normal 8 2 4 8 4" xfId="32369"/>
    <cellStyle name="Normal 8 2 4 9" xfId="32370"/>
    <cellStyle name="Normal 8 2 4 9 2" xfId="32371"/>
    <cellStyle name="Normal 8 2 4 9 2 2" xfId="32372"/>
    <cellStyle name="Normal 8 2 4 9 2 2 2" xfId="32373"/>
    <cellStyle name="Normal 8 2 4 9 2 3" xfId="32374"/>
    <cellStyle name="Normal 8 2 4 9 3" xfId="32375"/>
    <cellStyle name="Normal 8 2 4 9 3 2" xfId="32376"/>
    <cellStyle name="Normal 8 2 4 9 4" xfId="32377"/>
    <cellStyle name="Normal 8 2 5" xfId="32378"/>
    <cellStyle name="Normal 8 2 5 10" xfId="32379"/>
    <cellStyle name="Normal 8 2 5 10 2" xfId="32380"/>
    <cellStyle name="Normal 8 2 5 10 2 2" xfId="32381"/>
    <cellStyle name="Normal 8 2 5 10 3" xfId="32382"/>
    <cellStyle name="Normal 8 2 5 11" xfId="32383"/>
    <cellStyle name="Normal 8 2 5 11 2" xfId="32384"/>
    <cellStyle name="Normal 8 2 5 12" xfId="32385"/>
    <cellStyle name="Normal 8 2 5 2" xfId="32386"/>
    <cellStyle name="Normal 8 2 5 2 2" xfId="32387"/>
    <cellStyle name="Normal 8 2 5 2 2 2" xfId="32388"/>
    <cellStyle name="Normal 8 2 5 2 2 2 2" xfId="32389"/>
    <cellStyle name="Normal 8 2 5 2 2 2 2 2" xfId="32390"/>
    <cellStyle name="Normal 8 2 5 2 2 2 3" xfId="32391"/>
    <cellStyle name="Normal 8 2 5 2 2 3" xfId="32392"/>
    <cellStyle name="Normal 8 2 5 2 2 3 2" xfId="32393"/>
    <cellStyle name="Normal 8 2 5 2 2 4" xfId="32394"/>
    <cellStyle name="Normal 8 2 5 2 3" xfId="32395"/>
    <cellStyle name="Normal 8 2 5 2 3 2" xfId="32396"/>
    <cellStyle name="Normal 8 2 5 2 3 2 2" xfId="32397"/>
    <cellStyle name="Normal 8 2 5 2 3 2 2 2" xfId="32398"/>
    <cellStyle name="Normal 8 2 5 2 3 2 3" xfId="32399"/>
    <cellStyle name="Normal 8 2 5 2 3 3" xfId="32400"/>
    <cellStyle name="Normal 8 2 5 2 3 3 2" xfId="32401"/>
    <cellStyle name="Normal 8 2 5 2 3 4" xfId="32402"/>
    <cellStyle name="Normal 8 2 5 2 4" xfId="32403"/>
    <cellStyle name="Normal 8 2 5 2 4 2" xfId="32404"/>
    <cellStyle name="Normal 8 2 5 2 4 2 2" xfId="32405"/>
    <cellStyle name="Normal 8 2 5 2 4 2 2 2" xfId="32406"/>
    <cellStyle name="Normal 8 2 5 2 4 2 3" xfId="32407"/>
    <cellStyle name="Normal 8 2 5 2 4 3" xfId="32408"/>
    <cellStyle name="Normal 8 2 5 2 4 3 2" xfId="32409"/>
    <cellStyle name="Normal 8 2 5 2 4 4" xfId="32410"/>
    <cellStyle name="Normal 8 2 5 2 5" xfId="32411"/>
    <cellStyle name="Normal 8 2 5 2 5 2" xfId="32412"/>
    <cellStyle name="Normal 8 2 5 2 5 2 2" xfId="32413"/>
    <cellStyle name="Normal 8 2 5 2 5 2 2 2" xfId="32414"/>
    <cellStyle name="Normal 8 2 5 2 5 2 3" xfId="32415"/>
    <cellStyle name="Normal 8 2 5 2 5 3" xfId="32416"/>
    <cellStyle name="Normal 8 2 5 2 5 3 2" xfId="32417"/>
    <cellStyle name="Normal 8 2 5 2 5 4" xfId="32418"/>
    <cellStyle name="Normal 8 2 5 2 6" xfId="32419"/>
    <cellStyle name="Normal 8 2 5 2 6 2" xfId="32420"/>
    <cellStyle name="Normal 8 2 5 2 6 2 2" xfId="32421"/>
    <cellStyle name="Normal 8 2 5 2 6 2 2 2" xfId="32422"/>
    <cellStyle name="Normal 8 2 5 2 6 2 3" xfId="32423"/>
    <cellStyle name="Normal 8 2 5 2 6 3" xfId="32424"/>
    <cellStyle name="Normal 8 2 5 2 6 3 2" xfId="32425"/>
    <cellStyle name="Normal 8 2 5 2 6 4" xfId="32426"/>
    <cellStyle name="Normal 8 2 5 2 7" xfId="32427"/>
    <cellStyle name="Normal 8 2 5 2 7 2" xfId="32428"/>
    <cellStyle name="Normal 8 2 5 2 7 2 2" xfId="32429"/>
    <cellStyle name="Normal 8 2 5 2 7 3" xfId="32430"/>
    <cellStyle name="Normal 8 2 5 2 8" xfId="32431"/>
    <cellStyle name="Normal 8 2 5 2 8 2" xfId="32432"/>
    <cellStyle name="Normal 8 2 5 2 9" xfId="32433"/>
    <cellStyle name="Normal 8 2 5 3" xfId="32434"/>
    <cellStyle name="Normal 8 2 5 3 2" xfId="32435"/>
    <cellStyle name="Normal 8 2 5 3 2 2" xfId="32436"/>
    <cellStyle name="Normal 8 2 5 3 2 2 2" xfId="32437"/>
    <cellStyle name="Normal 8 2 5 3 2 2 2 2" xfId="32438"/>
    <cellStyle name="Normal 8 2 5 3 2 2 3" xfId="32439"/>
    <cellStyle name="Normal 8 2 5 3 2 3" xfId="32440"/>
    <cellStyle name="Normal 8 2 5 3 2 3 2" xfId="32441"/>
    <cellStyle name="Normal 8 2 5 3 2 4" xfId="32442"/>
    <cellStyle name="Normal 8 2 5 3 3" xfId="32443"/>
    <cellStyle name="Normal 8 2 5 3 3 2" xfId="32444"/>
    <cellStyle name="Normal 8 2 5 3 3 2 2" xfId="32445"/>
    <cellStyle name="Normal 8 2 5 3 3 2 2 2" xfId="32446"/>
    <cellStyle name="Normal 8 2 5 3 3 2 3" xfId="32447"/>
    <cellStyle name="Normal 8 2 5 3 3 3" xfId="32448"/>
    <cellStyle name="Normal 8 2 5 3 3 3 2" xfId="32449"/>
    <cellStyle name="Normal 8 2 5 3 3 4" xfId="32450"/>
    <cellStyle name="Normal 8 2 5 3 4" xfId="32451"/>
    <cellStyle name="Normal 8 2 5 3 4 2" xfId="32452"/>
    <cellStyle name="Normal 8 2 5 3 4 2 2" xfId="32453"/>
    <cellStyle name="Normal 8 2 5 3 4 2 2 2" xfId="32454"/>
    <cellStyle name="Normal 8 2 5 3 4 2 3" xfId="32455"/>
    <cellStyle name="Normal 8 2 5 3 4 3" xfId="32456"/>
    <cellStyle name="Normal 8 2 5 3 4 3 2" xfId="32457"/>
    <cellStyle name="Normal 8 2 5 3 4 4" xfId="32458"/>
    <cellStyle name="Normal 8 2 5 3 5" xfId="32459"/>
    <cellStyle name="Normal 8 2 5 3 5 2" xfId="32460"/>
    <cellStyle name="Normal 8 2 5 3 5 2 2" xfId="32461"/>
    <cellStyle name="Normal 8 2 5 3 5 2 2 2" xfId="32462"/>
    <cellStyle name="Normal 8 2 5 3 5 2 3" xfId="32463"/>
    <cellStyle name="Normal 8 2 5 3 5 3" xfId="32464"/>
    <cellStyle name="Normal 8 2 5 3 5 3 2" xfId="32465"/>
    <cellStyle name="Normal 8 2 5 3 5 4" xfId="32466"/>
    <cellStyle name="Normal 8 2 5 3 6" xfId="32467"/>
    <cellStyle name="Normal 8 2 5 3 6 2" xfId="32468"/>
    <cellStyle name="Normal 8 2 5 3 6 2 2" xfId="32469"/>
    <cellStyle name="Normal 8 2 5 3 6 2 2 2" xfId="32470"/>
    <cellStyle name="Normal 8 2 5 3 6 2 3" xfId="32471"/>
    <cellStyle name="Normal 8 2 5 3 6 3" xfId="32472"/>
    <cellStyle name="Normal 8 2 5 3 6 3 2" xfId="32473"/>
    <cellStyle name="Normal 8 2 5 3 6 4" xfId="32474"/>
    <cellStyle name="Normal 8 2 5 3 7" xfId="32475"/>
    <cellStyle name="Normal 8 2 5 3 7 2" xfId="32476"/>
    <cellStyle name="Normal 8 2 5 3 7 2 2" xfId="32477"/>
    <cellStyle name="Normal 8 2 5 3 7 3" xfId="32478"/>
    <cellStyle name="Normal 8 2 5 3 8" xfId="32479"/>
    <cellStyle name="Normal 8 2 5 3 8 2" xfId="32480"/>
    <cellStyle name="Normal 8 2 5 3 9" xfId="32481"/>
    <cellStyle name="Normal 8 2 5 4" xfId="32482"/>
    <cellStyle name="Normal 8 2 5 4 2" xfId="32483"/>
    <cellStyle name="Normal 8 2 5 4 2 2" xfId="32484"/>
    <cellStyle name="Normal 8 2 5 4 2 2 2" xfId="32485"/>
    <cellStyle name="Normal 8 2 5 4 2 2 2 2" xfId="32486"/>
    <cellStyle name="Normal 8 2 5 4 2 2 3" xfId="32487"/>
    <cellStyle name="Normal 8 2 5 4 2 3" xfId="32488"/>
    <cellStyle name="Normal 8 2 5 4 2 3 2" xfId="32489"/>
    <cellStyle name="Normal 8 2 5 4 2 4" xfId="32490"/>
    <cellStyle name="Normal 8 2 5 4 3" xfId="32491"/>
    <cellStyle name="Normal 8 2 5 4 3 2" xfId="32492"/>
    <cellStyle name="Normal 8 2 5 4 3 2 2" xfId="32493"/>
    <cellStyle name="Normal 8 2 5 4 3 2 2 2" xfId="32494"/>
    <cellStyle name="Normal 8 2 5 4 3 2 3" xfId="32495"/>
    <cellStyle name="Normal 8 2 5 4 3 3" xfId="32496"/>
    <cellStyle name="Normal 8 2 5 4 3 3 2" xfId="32497"/>
    <cellStyle name="Normal 8 2 5 4 3 4" xfId="32498"/>
    <cellStyle name="Normal 8 2 5 4 4" xfId="32499"/>
    <cellStyle name="Normal 8 2 5 4 4 2" xfId="32500"/>
    <cellStyle name="Normal 8 2 5 4 4 2 2" xfId="32501"/>
    <cellStyle name="Normal 8 2 5 4 4 2 2 2" xfId="32502"/>
    <cellStyle name="Normal 8 2 5 4 4 2 3" xfId="32503"/>
    <cellStyle name="Normal 8 2 5 4 4 3" xfId="32504"/>
    <cellStyle name="Normal 8 2 5 4 4 3 2" xfId="32505"/>
    <cellStyle name="Normal 8 2 5 4 4 4" xfId="32506"/>
    <cellStyle name="Normal 8 2 5 4 5" xfId="32507"/>
    <cellStyle name="Normal 8 2 5 4 5 2" xfId="32508"/>
    <cellStyle name="Normal 8 2 5 4 5 2 2" xfId="32509"/>
    <cellStyle name="Normal 8 2 5 4 5 2 2 2" xfId="32510"/>
    <cellStyle name="Normal 8 2 5 4 5 2 3" xfId="32511"/>
    <cellStyle name="Normal 8 2 5 4 5 3" xfId="32512"/>
    <cellStyle name="Normal 8 2 5 4 5 3 2" xfId="32513"/>
    <cellStyle name="Normal 8 2 5 4 5 4" xfId="32514"/>
    <cellStyle name="Normal 8 2 5 4 6" xfId="32515"/>
    <cellStyle name="Normal 8 2 5 4 6 2" xfId="32516"/>
    <cellStyle name="Normal 8 2 5 4 6 2 2" xfId="32517"/>
    <cellStyle name="Normal 8 2 5 4 6 2 2 2" xfId="32518"/>
    <cellStyle name="Normal 8 2 5 4 6 2 3" xfId="32519"/>
    <cellStyle name="Normal 8 2 5 4 6 3" xfId="32520"/>
    <cellStyle name="Normal 8 2 5 4 6 3 2" xfId="32521"/>
    <cellStyle name="Normal 8 2 5 4 6 4" xfId="32522"/>
    <cellStyle name="Normal 8 2 5 4 7" xfId="32523"/>
    <cellStyle name="Normal 8 2 5 4 7 2" xfId="32524"/>
    <cellStyle name="Normal 8 2 5 4 7 2 2" xfId="32525"/>
    <cellStyle name="Normal 8 2 5 4 7 3" xfId="32526"/>
    <cellStyle name="Normal 8 2 5 4 8" xfId="32527"/>
    <cellStyle name="Normal 8 2 5 4 8 2" xfId="32528"/>
    <cellStyle name="Normal 8 2 5 4 9" xfId="32529"/>
    <cellStyle name="Normal 8 2 5 5" xfId="32530"/>
    <cellStyle name="Normal 8 2 5 5 2" xfId="32531"/>
    <cellStyle name="Normal 8 2 5 5 2 2" xfId="32532"/>
    <cellStyle name="Normal 8 2 5 5 2 2 2" xfId="32533"/>
    <cellStyle name="Normal 8 2 5 5 2 3" xfId="32534"/>
    <cellStyle name="Normal 8 2 5 5 3" xfId="32535"/>
    <cellStyle name="Normal 8 2 5 5 3 2" xfId="32536"/>
    <cellStyle name="Normal 8 2 5 5 4" xfId="32537"/>
    <cellStyle name="Normal 8 2 5 6" xfId="32538"/>
    <cellStyle name="Normal 8 2 5 6 2" xfId="32539"/>
    <cellStyle name="Normal 8 2 5 6 2 2" xfId="32540"/>
    <cellStyle name="Normal 8 2 5 6 2 2 2" xfId="32541"/>
    <cellStyle name="Normal 8 2 5 6 2 3" xfId="32542"/>
    <cellStyle name="Normal 8 2 5 6 3" xfId="32543"/>
    <cellStyle name="Normal 8 2 5 6 3 2" xfId="32544"/>
    <cellStyle name="Normal 8 2 5 6 4" xfId="32545"/>
    <cellStyle name="Normal 8 2 5 7" xfId="32546"/>
    <cellStyle name="Normal 8 2 5 7 2" xfId="32547"/>
    <cellStyle name="Normal 8 2 5 7 2 2" xfId="32548"/>
    <cellStyle name="Normal 8 2 5 7 2 2 2" xfId="32549"/>
    <cellStyle name="Normal 8 2 5 7 2 3" xfId="32550"/>
    <cellStyle name="Normal 8 2 5 7 3" xfId="32551"/>
    <cellStyle name="Normal 8 2 5 7 3 2" xfId="32552"/>
    <cellStyle name="Normal 8 2 5 7 4" xfId="32553"/>
    <cellStyle name="Normal 8 2 5 8" xfId="32554"/>
    <cellStyle name="Normal 8 2 5 8 2" xfId="32555"/>
    <cellStyle name="Normal 8 2 5 8 2 2" xfId="32556"/>
    <cellStyle name="Normal 8 2 5 8 2 2 2" xfId="32557"/>
    <cellStyle name="Normal 8 2 5 8 2 3" xfId="32558"/>
    <cellStyle name="Normal 8 2 5 8 3" xfId="32559"/>
    <cellStyle name="Normal 8 2 5 8 3 2" xfId="32560"/>
    <cellStyle name="Normal 8 2 5 8 4" xfId="32561"/>
    <cellStyle name="Normal 8 2 5 9" xfId="32562"/>
    <cellStyle name="Normal 8 2 5 9 2" xfId="32563"/>
    <cellStyle name="Normal 8 2 5 9 2 2" xfId="32564"/>
    <cellStyle name="Normal 8 2 5 9 2 2 2" xfId="32565"/>
    <cellStyle name="Normal 8 2 5 9 2 3" xfId="32566"/>
    <cellStyle name="Normal 8 2 5 9 3" xfId="32567"/>
    <cellStyle name="Normal 8 2 5 9 3 2" xfId="32568"/>
    <cellStyle name="Normal 8 2 5 9 4" xfId="32569"/>
    <cellStyle name="Normal 8 2 6" xfId="32570"/>
    <cellStyle name="Normal 8 2 6 2" xfId="32571"/>
    <cellStyle name="Normal 8 2 6 2 2" xfId="32572"/>
    <cellStyle name="Normal 8 2 6 2 2 2" xfId="32573"/>
    <cellStyle name="Normal 8 2 6 2 2 2 2" xfId="32574"/>
    <cellStyle name="Normal 8 2 6 2 2 3" xfId="32575"/>
    <cellStyle name="Normal 8 2 6 2 3" xfId="32576"/>
    <cellStyle name="Normal 8 2 6 2 3 2" xfId="32577"/>
    <cellStyle name="Normal 8 2 6 2 4" xfId="32578"/>
    <cellStyle name="Normal 8 2 6 3" xfId="32579"/>
    <cellStyle name="Normal 8 2 6 3 2" xfId="32580"/>
    <cellStyle name="Normal 8 2 6 3 2 2" xfId="32581"/>
    <cellStyle name="Normal 8 2 6 3 2 2 2" xfId="32582"/>
    <cellStyle name="Normal 8 2 6 3 2 3" xfId="32583"/>
    <cellStyle name="Normal 8 2 6 3 3" xfId="32584"/>
    <cellStyle name="Normal 8 2 6 3 3 2" xfId="32585"/>
    <cellStyle name="Normal 8 2 6 3 4" xfId="32586"/>
    <cellStyle name="Normal 8 2 6 4" xfId="32587"/>
    <cellStyle name="Normal 8 2 6 4 2" xfId="32588"/>
    <cellStyle name="Normal 8 2 6 4 2 2" xfId="32589"/>
    <cellStyle name="Normal 8 2 6 4 2 2 2" xfId="32590"/>
    <cellStyle name="Normal 8 2 6 4 2 3" xfId="32591"/>
    <cellStyle name="Normal 8 2 6 4 3" xfId="32592"/>
    <cellStyle name="Normal 8 2 6 4 3 2" xfId="32593"/>
    <cellStyle name="Normal 8 2 6 4 4" xfId="32594"/>
    <cellStyle name="Normal 8 2 6 5" xfId="32595"/>
    <cellStyle name="Normal 8 2 6 5 2" xfId="32596"/>
    <cellStyle name="Normal 8 2 6 5 2 2" xfId="32597"/>
    <cellStyle name="Normal 8 2 6 5 2 2 2" xfId="32598"/>
    <cellStyle name="Normal 8 2 6 5 2 3" xfId="32599"/>
    <cellStyle name="Normal 8 2 6 5 3" xfId="32600"/>
    <cellStyle name="Normal 8 2 6 5 3 2" xfId="32601"/>
    <cellStyle name="Normal 8 2 6 5 4" xfId="32602"/>
    <cellStyle name="Normal 8 2 6 6" xfId="32603"/>
    <cellStyle name="Normal 8 2 6 6 2" xfId="32604"/>
    <cellStyle name="Normal 8 2 6 6 2 2" xfId="32605"/>
    <cellStyle name="Normal 8 2 6 6 2 2 2" xfId="32606"/>
    <cellStyle name="Normal 8 2 6 6 2 3" xfId="32607"/>
    <cellStyle name="Normal 8 2 6 6 3" xfId="32608"/>
    <cellStyle name="Normal 8 2 6 6 3 2" xfId="32609"/>
    <cellStyle name="Normal 8 2 6 6 4" xfId="32610"/>
    <cellStyle name="Normal 8 2 6 7" xfId="32611"/>
    <cellStyle name="Normal 8 2 6 7 2" xfId="32612"/>
    <cellStyle name="Normal 8 2 6 7 2 2" xfId="32613"/>
    <cellStyle name="Normal 8 2 6 7 3" xfId="32614"/>
    <cellStyle name="Normal 8 2 6 8" xfId="32615"/>
    <cellStyle name="Normal 8 2 6 8 2" xfId="32616"/>
    <cellStyle name="Normal 8 2 6 9" xfId="32617"/>
    <cellStyle name="Normal 8 2 7" xfId="32618"/>
    <cellStyle name="Normal 8 2 7 2" xfId="32619"/>
    <cellStyle name="Normal 8 2 7 2 2" xfId="32620"/>
    <cellStyle name="Normal 8 2 7 2 2 2" xfId="32621"/>
    <cellStyle name="Normal 8 2 7 2 2 2 2" xfId="32622"/>
    <cellStyle name="Normal 8 2 7 2 2 3" xfId="32623"/>
    <cellStyle name="Normal 8 2 7 2 3" xfId="32624"/>
    <cellStyle name="Normal 8 2 7 2 3 2" xfId="32625"/>
    <cellStyle name="Normal 8 2 7 2 4" xfId="32626"/>
    <cellStyle name="Normal 8 2 7 3" xfId="32627"/>
    <cellStyle name="Normal 8 2 7 3 2" xfId="32628"/>
    <cellStyle name="Normal 8 2 7 3 2 2" xfId="32629"/>
    <cellStyle name="Normal 8 2 7 3 2 2 2" xfId="32630"/>
    <cellStyle name="Normal 8 2 7 3 2 3" xfId="32631"/>
    <cellStyle name="Normal 8 2 7 3 3" xfId="32632"/>
    <cellStyle name="Normal 8 2 7 3 3 2" xfId="32633"/>
    <cellStyle name="Normal 8 2 7 3 4" xfId="32634"/>
    <cellStyle name="Normal 8 2 7 4" xfId="32635"/>
    <cellStyle name="Normal 8 2 7 4 2" xfId="32636"/>
    <cellStyle name="Normal 8 2 7 4 2 2" xfId="32637"/>
    <cellStyle name="Normal 8 2 7 4 2 2 2" xfId="32638"/>
    <cellStyle name="Normal 8 2 7 4 2 3" xfId="32639"/>
    <cellStyle name="Normal 8 2 7 4 3" xfId="32640"/>
    <cellStyle name="Normal 8 2 7 4 3 2" xfId="32641"/>
    <cellStyle name="Normal 8 2 7 4 4" xfId="32642"/>
    <cellStyle name="Normal 8 2 7 5" xfId="32643"/>
    <cellStyle name="Normal 8 2 7 5 2" xfId="32644"/>
    <cellStyle name="Normal 8 2 7 5 2 2" xfId="32645"/>
    <cellStyle name="Normal 8 2 7 5 2 2 2" xfId="32646"/>
    <cellStyle name="Normal 8 2 7 5 2 3" xfId="32647"/>
    <cellStyle name="Normal 8 2 7 5 3" xfId="32648"/>
    <cellStyle name="Normal 8 2 7 5 3 2" xfId="32649"/>
    <cellStyle name="Normal 8 2 7 5 4" xfId="32650"/>
    <cellStyle name="Normal 8 2 7 6" xfId="32651"/>
    <cellStyle name="Normal 8 2 7 6 2" xfId="32652"/>
    <cellStyle name="Normal 8 2 7 6 2 2" xfId="32653"/>
    <cellStyle name="Normal 8 2 7 6 2 2 2" xfId="32654"/>
    <cellStyle name="Normal 8 2 7 6 2 3" xfId="32655"/>
    <cellStyle name="Normal 8 2 7 6 3" xfId="32656"/>
    <cellStyle name="Normal 8 2 7 6 3 2" xfId="32657"/>
    <cellStyle name="Normal 8 2 7 6 4" xfId="32658"/>
    <cellStyle name="Normal 8 2 7 7" xfId="32659"/>
    <cellStyle name="Normal 8 2 7 7 2" xfId="32660"/>
    <cellStyle name="Normal 8 2 7 7 2 2" xfId="32661"/>
    <cellStyle name="Normal 8 2 7 7 3" xfId="32662"/>
    <cellStyle name="Normal 8 2 7 8" xfId="32663"/>
    <cellStyle name="Normal 8 2 7 8 2" xfId="32664"/>
    <cellStyle name="Normal 8 2 7 9" xfId="32665"/>
    <cellStyle name="Normal 8 2 8" xfId="32666"/>
    <cellStyle name="Normal 8 2 8 2" xfId="32667"/>
    <cellStyle name="Normal 8 2 8 2 2" xfId="32668"/>
    <cellStyle name="Normal 8 2 8 2 2 2" xfId="32669"/>
    <cellStyle name="Normal 8 2 8 2 2 2 2" xfId="32670"/>
    <cellStyle name="Normal 8 2 8 2 2 3" xfId="32671"/>
    <cellStyle name="Normal 8 2 8 2 3" xfId="32672"/>
    <cellStyle name="Normal 8 2 8 2 3 2" xfId="32673"/>
    <cellStyle name="Normal 8 2 8 2 4" xfId="32674"/>
    <cellStyle name="Normal 8 2 8 3" xfId="32675"/>
    <cellStyle name="Normal 8 2 8 3 2" xfId="32676"/>
    <cellStyle name="Normal 8 2 8 3 2 2" xfId="32677"/>
    <cellStyle name="Normal 8 2 8 3 2 2 2" xfId="32678"/>
    <cellStyle name="Normal 8 2 8 3 2 3" xfId="32679"/>
    <cellStyle name="Normal 8 2 8 3 3" xfId="32680"/>
    <cellStyle name="Normal 8 2 8 3 3 2" xfId="32681"/>
    <cellStyle name="Normal 8 2 8 3 4" xfId="32682"/>
    <cellStyle name="Normal 8 2 8 4" xfId="32683"/>
    <cellStyle name="Normal 8 2 8 4 2" xfId="32684"/>
    <cellStyle name="Normal 8 2 8 4 2 2" xfId="32685"/>
    <cellStyle name="Normal 8 2 8 4 2 2 2" xfId="32686"/>
    <cellStyle name="Normal 8 2 8 4 2 3" xfId="32687"/>
    <cellStyle name="Normal 8 2 8 4 3" xfId="32688"/>
    <cellStyle name="Normal 8 2 8 4 3 2" xfId="32689"/>
    <cellStyle name="Normal 8 2 8 4 4" xfId="32690"/>
    <cellStyle name="Normal 8 2 8 5" xfId="32691"/>
    <cellStyle name="Normal 8 2 8 5 2" xfId="32692"/>
    <cellStyle name="Normal 8 2 8 5 2 2" xfId="32693"/>
    <cellStyle name="Normal 8 2 8 5 2 2 2" xfId="32694"/>
    <cellStyle name="Normal 8 2 8 5 2 3" xfId="32695"/>
    <cellStyle name="Normal 8 2 8 5 3" xfId="32696"/>
    <cellStyle name="Normal 8 2 8 5 3 2" xfId="32697"/>
    <cellStyle name="Normal 8 2 8 5 4" xfId="32698"/>
    <cellStyle name="Normal 8 2 8 6" xfId="32699"/>
    <cellStyle name="Normal 8 2 8 6 2" xfId="32700"/>
    <cellStyle name="Normal 8 2 8 6 2 2" xfId="32701"/>
    <cellStyle name="Normal 8 2 8 6 2 2 2" xfId="32702"/>
    <cellStyle name="Normal 8 2 8 6 2 3" xfId="32703"/>
    <cellStyle name="Normal 8 2 8 6 3" xfId="32704"/>
    <cellStyle name="Normal 8 2 8 6 3 2" xfId="32705"/>
    <cellStyle name="Normal 8 2 8 6 4" xfId="32706"/>
    <cellStyle name="Normal 8 2 8 7" xfId="32707"/>
    <cellStyle name="Normal 8 2 8 7 2" xfId="32708"/>
    <cellStyle name="Normal 8 2 8 7 2 2" xfId="32709"/>
    <cellStyle name="Normal 8 2 8 7 3" xfId="32710"/>
    <cellStyle name="Normal 8 2 8 8" xfId="32711"/>
    <cellStyle name="Normal 8 2 8 8 2" xfId="32712"/>
    <cellStyle name="Normal 8 2 8 9" xfId="32713"/>
    <cellStyle name="Normal 8 2 9" xfId="32714"/>
    <cellStyle name="Normal 8 2 9 2" xfId="32715"/>
    <cellStyle name="Normal 8 2 9 2 2" xfId="32716"/>
    <cellStyle name="Normal 8 2 9 2 2 2" xfId="32717"/>
    <cellStyle name="Normal 8 2 9 2 3" xfId="32718"/>
    <cellStyle name="Normal 8 2 9 3" xfId="32719"/>
    <cellStyle name="Normal 8 2 9 3 2" xfId="32720"/>
    <cellStyle name="Normal 8 2 9 4" xfId="32721"/>
    <cellStyle name="Normal 8 20" xfId="32722"/>
    <cellStyle name="Normal 8 20 10" xfId="32723"/>
    <cellStyle name="Normal 8 20 10 2" xfId="32724"/>
    <cellStyle name="Normal 8 20 10 2 2" xfId="32725"/>
    <cellStyle name="Normal 8 20 10 2 2 2" xfId="32726"/>
    <cellStyle name="Normal 8 20 10 2 3" xfId="32727"/>
    <cellStyle name="Normal 8 20 10 3" xfId="32728"/>
    <cellStyle name="Normal 8 20 10 3 2" xfId="32729"/>
    <cellStyle name="Normal 8 20 10 4" xfId="32730"/>
    <cellStyle name="Normal 8 20 11" xfId="32731"/>
    <cellStyle name="Normal 8 20 11 2" xfId="32732"/>
    <cellStyle name="Normal 8 20 11 2 2" xfId="32733"/>
    <cellStyle name="Normal 8 20 11 2 2 2" xfId="32734"/>
    <cellStyle name="Normal 8 20 11 2 3" xfId="32735"/>
    <cellStyle name="Normal 8 20 11 3" xfId="32736"/>
    <cellStyle name="Normal 8 20 11 3 2" xfId="32737"/>
    <cellStyle name="Normal 8 20 11 4" xfId="32738"/>
    <cellStyle name="Normal 8 20 12" xfId="32739"/>
    <cellStyle name="Normal 8 20 12 2" xfId="32740"/>
    <cellStyle name="Normal 8 20 12 2 2" xfId="32741"/>
    <cellStyle name="Normal 8 20 12 3" xfId="32742"/>
    <cellStyle name="Normal 8 20 13" xfId="32743"/>
    <cellStyle name="Normal 8 20 13 2" xfId="32744"/>
    <cellStyle name="Normal 8 20 14" xfId="32745"/>
    <cellStyle name="Normal 8 20 2" xfId="32746"/>
    <cellStyle name="Normal 8 20 2 10" xfId="32747"/>
    <cellStyle name="Normal 8 20 2 10 2" xfId="32748"/>
    <cellStyle name="Normal 8 20 2 10 2 2" xfId="32749"/>
    <cellStyle name="Normal 8 20 2 10 3" xfId="32750"/>
    <cellStyle name="Normal 8 20 2 11" xfId="32751"/>
    <cellStyle name="Normal 8 20 2 11 2" xfId="32752"/>
    <cellStyle name="Normal 8 20 2 12" xfId="32753"/>
    <cellStyle name="Normal 8 20 2 2" xfId="32754"/>
    <cellStyle name="Normal 8 20 2 2 2" xfId="32755"/>
    <cellStyle name="Normal 8 20 2 2 2 2" xfId="32756"/>
    <cellStyle name="Normal 8 20 2 2 2 2 2" xfId="32757"/>
    <cellStyle name="Normal 8 20 2 2 2 2 2 2" xfId="32758"/>
    <cellStyle name="Normal 8 20 2 2 2 2 3" xfId="32759"/>
    <cellStyle name="Normal 8 20 2 2 2 3" xfId="32760"/>
    <cellStyle name="Normal 8 20 2 2 2 3 2" xfId="32761"/>
    <cellStyle name="Normal 8 20 2 2 2 4" xfId="32762"/>
    <cellStyle name="Normal 8 20 2 2 3" xfId="32763"/>
    <cellStyle name="Normal 8 20 2 2 3 2" xfId="32764"/>
    <cellStyle name="Normal 8 20 2 2 3 2 2" xfId="32765"/>
    <cellStyle name="Normal 8 20 2 2 3 2 2 2" xfId="32766"/>
    <cellStyle name="Normal 8 20 2 2 3 2 3" xfId="32767"/>
    <cellStyle name="Normal 8 20 2 2 3 3" xfId="32768"/>
    <cellStyle name="Normal 8 20 2 2 3 3 2" xfId="32769"/>
    <cellStyle name="Normal 8 20 2 2 3 4" xfId="32770"/>
    <cellStyle name="Normal 8 20 2 2 4" xfId="32771"/>
    <cellStyle name="Normal 8 20 2 2 4 2" xfId="32772"/>
    <cellStyle name="Normal 8 20 2 2 4 2 2" xfId="32773"/>
    <cellStyle name="Normal 8 20 2 2 4 2 2 2" xfId="32774"/>
    <cellStyle name="Normal 8 20 2 2 4 2 3" xfId="32775"/>
    <cellStyle name="Normal 8 20 2 2 4 3" xfId="32776"/>
    <cellStyle name="Normal 8 20 2 2 4 3 2" xfId="32777"/>
    <cellStyle name="Normal 8 20 2 2 4 4" xfId="32778"/>
    <cellStyle name="Normal 8 20 2 2 5" xfId="32779"/>
    <cellStyle name="Normal 8 20 2 2 5 2" xfId="32780"/>
    <cellStyle name="Normal 8 20 2 2 5 2 2" xfId="32781"/>
    <cellStyle name="Normal 8 20 2 2 5 2 2 2" xfId="32782"/>
    <cellStyle name="Normal 8 20 2 2 5 2 3" xfId="32783"/>
    <cellStyle name="Normal 8 20 2 2 5 3" xfId="32784"/>
    <cellStyle name="Normal 8 20 2 2 5 3 2" xfId="32785"/>
    <cellStyle name="Normal 8 20 2 2 5 4" xfId="32786"/>
    <cellStyle name="Normal 8 20 2 2 6" xfId="32787"/>
    <cellStyle name="Normal 8 20 2 2 6 2" xfId="32788"/>
    <cellStyle name="Normal 8 20 2 2 6 2 2" xfId="32789"/>
    <cellStyle name="Normal 8 20 2 2 6 2 2 2" xfId="32790"/>
    <cellStyle name="Normal 8 20 2 2 6 2 3" xfId="32791"/>
    <cellStyle name="Normal 8 20 2 2 6 3" xfId="32792"/>
    <cellStyle name="Normal 8 20 2 2 6 3 2" xfId="32793"/>
    <cellStyle name="Normal 8 20 2 2 6 4" xfId="32794"/>
    <cellStyle name="Normal 8 20 2 2 7" xfId="32795"/>
    <cellStyle name="Normal 8 20 2 2 7 2" xfId="32796"/>
    <cellStyle name="Normal 8 20 2 2 7 2 2" xfId="32797"/>
    <cellStyle name="Normal 8 20 2 2 7 3" xfId="32798"/>
    <cellStyle name="Normal 8 20 2 2 8" xfId="32799"/>
    <cellStyle name="Normal 8 20 2 2 8 2" xfId="32800"/>
    <cellStyle name="Normal 8 20 2 2 9" xfId="32801"/>
    <cellStyle name="Normal 8 20 2 3" xfId="32802"/>
    <cellStyle name="Normal 8 20 2 3 2" xfId="32803"/>
    <cellStyle name="Normal 8 20 2 3 2 2" xfId="32804"/>
    <cellStyle name="Normal 8 20 2 3 2 2 2" xfId="32805"/>
    <cellStyle name="Normal 8 20 2 3 2 2 2 2" xfId="32806"/>
    <cellStyle name="Normal 8 20 2 3 2 2 3" xfId="32807"/>
    <cellStyle name="Normal 8 20 2 3 2 3" xfId="32808"/>
    <cellStyle name="Normal 8 20 2 3 2 3 2" xfId="32809"/>
    <cellStyle name="Normal 8 20 2 3 2 4" xfId="32810"/>
    <cellStyle name="Normal 8 20 2 3 3" xfId="32811"/>
    <cellStyle name="Normal 8 20 2 3 3 2" xfId="32812"/>
    <cellStyle name="Normal 8 20 2 3 3 2 2" xfId="32813"/>
    <cellStyle name="Normal 8 20 2 3 3 2 2 2" xfId="32814"/>
    <cellStyle name="Normal 8 20 2 3 3 2 3" xfId="32815"/>
    <cellStyle name="Normal 8 20 2 3 3 3" xfId="32816"/>
    <cellStyle name="Normal 8 20 2 3 3 3 2" xfId="32817"/>
    <cellStyle name="Normal 8 20 2 3 3 4" xfId="32818"/>
    <cellStyle name="Normal 8 20 2 3 4" xfId="32819"/>
    <cellStyle name="Normal 8 20 2 3 4 2" xfId="32820"/>
    <cellStyle name="Normal 8 20 2 3 4 2 2" xfId="32821"/>
    <cellStyle name="Normal 8 20 2 3 4 2 2 2" xfId="32822"/>
    <cellStyle name="Normal 8 20 2 3 4 2 3" xfId="32823"/>
    <cellStyle name="Normal 8 20 2 3 4 3" xfId="32824"/>
    <cellStyle name="Normal 8 20 2 3 4 3 2" xfId="32825"/>
    <cellStyle name="Normal 8 20 2 3 4 4" xfId="32826"/>
    <cellStyle name="Normal 8 20 2 3 5" xfId="32827"/>
    <cellStyle name="Normal 8 20 2 3 5 2" xfId="32828"/>
    <cellStyle name="Normal 8 20 2 3 5 2 2" xfId="32829"/>
    <cellStyle name="Normal 8 20 2 3 5 2 2 2" xfId="32830"/>
    <cellStyle name="Normal 8 20 2 3 5 2 3" xfId="32831"/>
    <cellStyle name="Normal 8 20 2 3 5 3" xfId="32832"/>
    <cellStyle name="Normal 8 20 2 3 5 3 2" xfId="32833"/>
    <cellStyle name="Normal 8 20 2 3 5 4" xfId="32834"/>
    <cellStyle name="Normal 8 20 2 3 6" xfId="32835"/>
    <cellStyle name="Normal 8 20 2 3 6 2" xfId="32836"/>
    <cellStyle name="Normal 8 20 2 3 6 2 2" xfId="32837"/>
    <cellStyle name="Normal 8 20 2 3 6 2 2 2" xfId="32838"/>
    <cellStyle name="Normal 8 20 2 3 6 2 3" xfId="32839"/>
    <cellStyle name="Normal 8 20 2 3 6 3" xfId="32840"/>
    <cellStyle name="Normal 8 20 2 3 6 3 2" xfId="32841"/>
    <cellStyle name="Normal 8 20 2 3 6 4" xfId="32842"/>
    <cellStyle name="Normal 8 20 2 3 7" xfId="32843"/>
    <cellStyle name="Normal 8 20 2 3 7 2" xfId="32844"/>
    <cellStyle name="Normal 8 20 2 3 7 2 2" xfId="32845"/>
    <cellStyle name="Normal 8 20 2 3 7 3" xfId="32846"/>
    <cellStyle name="Normal 8 20 2 3 8" xfId="32847"/>
    <cellStyle name="Normal 8 20 2 3 8 2" xfId="32848"/>
    <cellStyle name="Normal 8 20 2 3 9" xfId="32849"/>
    <cellStyle name="Normal 8 20 2 4" xfId="32850"/>
    <cellStyle name="Normal 8 20 2 4 2" xfId="32851"/>
    <cellStyle name="Normal 8 20 2 4 2 2" xfId="32852"/>
    <cellStyle name="Normal 8 20 2 4 2 2 2" xfId="32853"/>
    <cellStyle name="Normal 8 20 2 4 2 2 2 2" xfId="32854"/>
    <cellStyle name="Normal 8 20 2 4 2 2 3" xfId="32855"/>
    <cellStyle name="Normal 8 20 2 4 2 3" xfId="32856"/>
    <cellStyle name="Normal 8 20 2 4 2 3 2" xfId="32857"/>
    <cellStyle name="Normal 8 20 2 4 2 4" xfId="32858"/>
    <cellStyle name="Normal 8 20 2 4 3" xfId="32859"/>
    <cellStyle name="Normal 8 20 2 4 3 2" xfId="32860"/>
    <cellStyle name="Normal 8 20 2 4 3 2 2" xfId="32861"/>
    <cellStyle name="Normal 8 20 2 4 3 2 2 2" xfId="32862"/>
    <cellStyle name="Normal 8 20 2 4 3 2 3" xfId="32863"/>
    <cellStyle name="Normal 8 20 2 4 3 3" xfId="32864"/>
    <cellStyle name="Normal 8 20 2 4 3 3 2" xfId="32865"/>
    <cellStyle name="Normal 8 20 2 4 3 4" xfId="32866"/>
    <cellStyle name="Normal 8 20 2 4 4" xfId="32867"/>
    <cellStyle name="Normal 8 20 2 4 4 2" xfId="32868"/>
    <cellStyle name="Normal 8 20 2 4 4 2 2" xfId="32869"/>
    <cellStyle name="Normal 8 20 2 4 4 2 2 2" xfId="32870"/>
    <cellStyle name="Normal 8 20 2 4 4 2 3" xfId="32871"/>
    <cellStyle name="Normal 8 20 2 4 4 3" xfId="32872"/>
    <cellStyle name="Normal 8 20 2 4 4 3 2" xfId="32873"/>
    <cellStyle name="Normal 8 20 2 4 4 4" xfId="32874"/>
    <cellStyle name="Normal 8 20 2 4 5" xfId="32875"/>
    <cellStyle name="Normal 8 20 2 4 5 2" xfId="32876"/>
    <cellStyle name="Normal 8 20 2 4 5 2 2" xfId="32877"/>
    <cellStyle name="Normal 8 20 2 4 5 2 2 2" xfId="32878"/>
    <cellStyle name="Normal 8 20 2 4 5 2 3" xfId="32879"/>
    <cellStyle name="Normal 8 20 2 4 5 3" xfId="32880"/>
    <cellStyle name="Normal 8 20 2 4 5 3 2" xfId="32881"/>
    <cellStyle name="Normal 8 20 2 4 5 4" xfId="32882"/>
    <cellStyle name="Normal 8 20 2 4 6" xfId="32883"/>
    <cellStyle name="Normal 8 20 2 4 6 2" xfId="32884"/>
    <cellStyle name="Normal 8 20 2 4 6 2 2" xfId="32885"/>
    <cellStyle name="Normal 8 20 2 4 6 2 2 2" xfId="32886"/>
    <cellStyle name="Normal 8 20 2 4 6 2 3" xfId="32887"/>
    <cellStyle name="Normal 8 20 2 4 6 3" xfId="32888"/>
    <cellStyle name="Normal 8 20 2 4 6 3 2" xfId="32889"/>
    <cellStyle name="Normal 8 20 2 4 6 4" xfId="32890"/>
    <cellStyle name="Normal 8 20 2 4 7" xfId="32891"/>
    <cellStyle name="Normal 8 20 2 4 7 2" xfId="32892"/>
    <cellStyle name="Normal 8 20 2 4 7 2 2" xfId="32893"/>
    <cellStyle name="Normal 8 20 2 4 7 3" xfId="32894"/>
    <cellStyle name="Normal 8 20 2 4 8" xfId="32895"/>
    <cellStyle name="Normal 8 20 2 4 8 2" xfId="32896"/>
    <cellStyle name="Normal 8 20 2 4 9" xfId="32897"/>
    <cellStyle name="Normal 8 20 2 5" xfId="32898"/>
    <cellStyle name="Normal 8 20 2 5 2" xfId="32899"/>
    <cellStyle name="Normal 8 20 2 5 2 2" xfId="32900"/>
    <cellStyle name="Normal 8 20 2 5 2 2 2" xfId="32901"/>
    <cellStyle name="Normal 8 20 2 5 2 3" xfId="32902"/>
    <cellStyle name="Normal 8 20 2 5 3" xfId="32903"/>
    <cellStyle name="Normal 8 20 2 5 3 2" xfId="32904"/>
    <cellStyle name="Normal 8 20 2 5 4" xfId="32905"/>
    <cellStyle name="Normal 8 20 2 6" xfId="32906"/>
    <cellStyle name="Normal 8 20 2 6 2" xfId="32907"/>
    <cellStyle name="Normal 8 20 2 6 2 2" xfId="32908"/>
    <cellStyle name="Normal 8 20 2 6 2 2 2" xfId="32909"/>
    <cellStyle name="Normal 8 20 2 6 2 3" xfId="32910"/>
    <cellStyle name="Normal 8 20 2 6 3" xfId="32911"/>
    <cellStyle name="Normal 8 20 2 6 3 2" xfId="32912"/>
    <cellStyle name="Normal 8 20 2 6 4" xfId="32913"/>
    <cellStyle name="Normal 8 20 2 7" xfId="32914"/>
    <cellStyle name="Normal 8 20 2 7 2" xfId="32915"/>
    <cellStyle name="Normal 8 20 2 7 2 2" xfId="32916"/>
    <cellStyle name="Normal 8 20 2 7 2 2 2" xfId="32917"/>
    <cellStyle name="Normal 8 20 2 7 2 3" xfId="32918"/>
    <cellStyle name="Normal 8 20 2 7 3" xfId="32919"/>
    <cellStyle name="Normal 8 20 2 7 3 2" xfId="32920"/>
    <cellStyle name="Normal 8 20 2 7 4" xfId="32921"/>
    <cellStyle name="Normal 8 20 2 8" xfId="32922"/>
    <cellStyle name="Normal 8 20 2 8 2" xfId="32923"/>
    <cellStyle name="Normal 8 20 2 8 2 2" xfId="32924"/>
    <cellStyle name="Normal 8 20 2 8 2 2 2" xfId="32925"/>
    <cellStyle name="Normal 8 20 2 8 2 3" xfId="32926"/>
    <cellStyle name="Normal 8 20 2 8 3" xfId="32927"/>
    <cellStyle name="Normal 8 20 2 8 3 2" xfId="32928"/>
    <cellStyle name="Normal 8 20 2 8 4" xfId="32929"/>
    <cellStyle name="Normal 8 20 2 9" xfId="32930"/>
    <cellStyle name="Normal 8 20 2 9 2" xfId="32931"/>
    <cellStyle name="Normal 8 20 2 9 2 2" xfId="32932"/>
    <cellStyle name="Normal 8 20 2 9 2 2 2" xfId="32933"/>
    <cellStyle name="Normal 8 20 2 9 2 3" xfId="32934"/>
    <cellStyle name="Normal 8 20 2 9 3" xfId="32935"/>
    <cellStyle name="Normal 8 20 2 9 3 2" xfId="32936"/>
    <cellStyle name="Normal 8 20 2 9 4" xfId="32937"/>
    <cellStyle name="Normal 8 20 3" xfId="32938"/>
    <cellStyle name="Normal 8 20 3 10" xfId="32939"/>
    <cellStyle name="Normal 8 20 3 10 2" xfId="32940"/>
    <cellStyle name="Normal 8 20 3 10 2 2" xfId="32941"/>
    <cellStyle name="Normal 8 20 3 10 3" xfId="32942"/>
    <cellStyle name="Normal 8 20 3 11" xfId="32943"/>
    <cellStyle name="Normal 8 20 3 11 2" xfId="32944"/>
    <cellStyle name="Normal 8 20 3 12" xfId="32945"/>
    <cellStyle name="Normal 8 20 3 2" xfId="32946"/>
    <cellStyle name="Normal 8 20 3 2 2" xfId="32947"/>
    <cellStyle name="Normal 8 20 3 2 2 2" xfId="32948"/>
    <cellStyle name="Normal 8 20 3 2 2 2 2" xfId="32949"/>
    <cellStyle name="Normal 8 20 3 2 2 2 2 2" xfId="32950"/>
    <cellStyle name="Normal 8 20 3 2 2 2 3" xfId="32951"/>
    <cellStyle name="Normal 8 20 3 2 2 3" xfId="32952"/>
    <cellStyle name="Normal 8 20 3 2 2 3 2" xfId="32953"/>
    <cellStyle name="Normal 8 20 3 2 2 4" xfId="32954"/>
    <cellStyle name="Normal 8 20 3 2 3" xfId="32955"/>
    <cellStyle name="Normal 8 20 3 2 3 2" xfId="32956"/>
    <cellStyle name="Normal 8 20 3 2 3 2 2" xfId="32957"/>
    <cellStyle name="Normal 8 20 3 2 3 2 2 2" xfId="32958"/>
    <cellStyle name="Normal 8 20 3 2 3 2 3" xfId="32959"/>
    <cellStyle name="Normal 8 20 3 2 3 3" xfId="32960"/>
    <cellStyle name="Normal 8 20 3 2 3 3 2" xfId="32961"/>
    <cellStyle name="Normal 8 20 3 2 3 4" xfId="32962"/>
    <cellStyle name="Normal 8 20 3 2 4" xfId="32963"/>
    <cellStyle name="Normal 8 20 3 2 4 2" xfId="32964"/>
    <cellStyle name="Normal 8 20 3 2 4 2 2" xfId="32965"/>
    <cellStyle name="Normal 8 20 3 2 4 2 2 2" xfId="32966"/>
    <cellStyle name="Normal 8 20 3 2 4 2 3" xfId="32967"/>
    <cellStyle name="Normal 8 20 3 2 4 3" xfId="32968"/>
    <cellStyle name="Normal 8 20 3 2 4 3 2" xfId="32969"/>
    <cellStyle name="Normal 8 20 3 2 4 4" xfId="32970"/>
    <cellStyle name="Normal 8 20 3 2 5" xfId="32971"/>
    <cellStyle name="Normal 8 20 3 2 5 2" xfId="32972"/>
    <cellStyle name="Normal 8 20 3 2 5 2 2" xfId="32973"/>
    <cellStyle name="Normal 8 20 3 2 5 2 2 2" xfId="32974"/>
    <cellStyle name="Normal 8 20 3 2 5 2 3" xfId="32975"/>
    <cellStyle name="Normal 8 20 3 2 5 3" xfId="32976"/>
    <cellStyle name="Normal 8 20 3 2 5 3 2" xfId="32977"/>
    <cellStyle name="Normal 8 20 3 2 5 4" xfId="32978"/>
    <cellStyle name="Normal 8 20 3 2 6" xfId="32979"/>
    <cellStyle name="Normal 8 20 3 2 6 2" xfId="32980"/>
    <cellStyle name="Normal 8 20 3 2 6 2 2" xfId="32981"/>
    <cellStyle name="Normal 8 20 3 2 6 2 2 2" xfId="32982"/>
    <cellStyle name="Normal 8 20 3 2 6 2 3" xfId="32983"/>
    <cellStyle name="Normal 8 20 3 2 6 3" xfId="32984"/>
    <cellStyle name="Normal 8 20 3 2 6 3 2" xfId="32985"/>
    <cellStyle name="Normal 8 20 3 2 6 4" xfId="32986"/>
    <cellStyle name="Normal 8 20 3 2 7" xfId="32987"/>
    <cellStyle name="Normal 8 20 3 2 7 2" xfId="32988"/>
    <cellStyle name="Normal 8 20 3 2 7 2 2" xfId="32989"/>
    <cellStyle name="Normal 8 20 3 2 7 3" xfId="32990"/>
    <cellStyle name="Normal 8 20 3 2 8" xfId="32991"/>
    <cellStyle name="Normal 8 20 3 2 8 2" xfId="32992"/>
    <cellStyle name="Normal 8 20 3 2 9" xfId="32993"/>
    <cellStyle name="Normal 8 20 3 3" xfId="32994"/>
    <cellStyle name="Normal 8 20 3 3 2" xfId="32995"/>
    <cellStyle name="Normal 8 20 3 3 2 2" xfId="32996"/>
    <cellStyle name="Normal 8 20 3 3 2 2 2" xfId="32997"/>
    <cellStyle name="Normal 8 20 3 3 2 2 2 2" xfId="32998"/>
    <cellStyle name="Normal 8 20 3 3 2 2 3" xfId="32999"/>
    <cellStyle name="Normal 8 20 3 3 2 3" xfId="33000"/>
    <cellStyle name="Normal 8 20 3 3 2 3 2" xfId="33001"/>
    <cellStyle name="Normal 8 20 3 3 2 4" xfId="33002"/>
    <cellStyle name="Normal 8 20 3 3 3" xfId="33003"/>
    <cellStyle name="Normal 8 20 3 3 3 2" xfId="33004"/>
    <cellStyle name="Normal 8 20 3 3 3 2 2" xfId="33005"/>
    <cellStyle name="Normal 8 20 3 3 3 2 2 2" xfId="33006"/>
    <cellStyle name="Normal 8 20 3 3 3 2 3" xfId="33007"/>
    <cellStyle name="Normal 8 20 3 3 3 3" xfId="33008"/>
    <cellStyle name="Normal 8 20 3 3 3 3 2" xfId="33009"/>
    <cellStyle name="Normal 8 20 3 3 3 4" xfId="33010"/>
    <cellStyle name="Normal 8 20 3 3 4" xfId="33011"/>
    <cellStyle name="Normal 8 20 3 3 4 2" xfId="33012"/>
    <cellStyle name="Normal 8 20 3 3 4 2 2" xfId="33013"/>
    <cellStyle name="Normal 8 20 3 3 4 2 2 2" xfId="33014"/>
    <cellStyle name="Normal 8 20 3 3 4 2 3" xfId="33015"/>
    <cellStyle name="Normal 8 20 3 3 4 3" xfId="33016"/>
    <cellStyle name="Normal 8 20 3 3 4 3 2" xfId="33017"/>
    <cellStyle name="Normal 8 20 3 3 4 4" xfId="33018"/>
    <cellStyle name="Normal 8 20 3 3 5" xfId="33019"/>
    <cellStyle name="Normal 8 20 3 3 5 2" xfId="33020"/>
    <cellStyle name="Normal 8 20 3 3 5 2 2" xfId="33021"/>
    <cellStyle name="Normal 8 20 3 3 5 2 2 2" xfId="33022"/>
    <cellStyle name="Normal 8 20 3 3 5 2 3" xfId="33023"/>
    <cellStyle name="Normal 8 20 3 3 5 3" xfId="33024"/>
    <cellStyle name="Normal 8 20 3 3 5 3 2" xfId="33025"/>
    <cellStyle name="Normal 8 20 3 3 5 4" xfId="33026"/>
    <cellStyle name="Normal 8 20 3 3 6" xfId="33027"/>
    <cellStyle name="Normal 8 20 3 3 6 2" xfId="33028"/>
    <cellStyle name="Normal 8 20 3 3 6 2 2" xfId="33029"/>
    <cellStyle name="Normal 8 20 3 3 6 2 2 2" xfId="33030"/>
    <cellStyle name="Normal 8 20 3 3 6 2 3" xfId="33031"/>
    <cellStyle name="Normal 8 20 3 3 6 3" xfId="33032"/>
    <cellStyle name="Normal 8 20 3 3 6 3 2" xfId="33033"/>
    <cellStyle name="Normal 8 20 3 3 6 4" xfId="33034"/>
    <cellStyle name="Normal 8 20 3 3 7" xfId="33035"/>
    <cellStyle name="Normal 8 20 3 3 7 2" xfId="33036"/>
    <cellStyle name="Normal 8 20 3 3 7 2 2" xfId="33037"/>
    <cellStyle name="Normal 8 20 3 3 7 3" xfId="33038"/>
    <cellStyle name="Normal 8 20 3 3 8" xfId="33039"/>
    <cellStyle name="Normal 8 20 3 3 8 2" xfId="33040"/>
    <cellStyle name="Normal 8 20 3 3 9" xfId="33041"/>
    <cellStyle name="Normal 8 20 3 4" xfId="33042"/>
    <cellStyle name="Normal 8 20 3 4 2" xfId="33043"/>
    <cellStyle name="Normal 8 20 3 4 2 2" xfId="33044"/>
    <cellStyle name="Normal 8 20 3 4 2 2 2" xfId="33045"/>
    <cellStyle name="Normal 8 20 3 4 2 2 2 2" xfId="33046"/>
    <cellStyle name="Normal 8 20 3 4 2 2 3" xfId="33047"/>
    <cellStyle name="Normal 8 20 3 4 2 3" xfId="33048"/>
    <cellStyle name="Normal 8 20 3 4 2 3 2" xfId="33049"/>
    <cellStyle name="Normal 8 20 3 4 2 4" xfId="33050"/>
    <cellStyle name="Normal 8 20 3 4 3" xfId="33051"/>
    <cellStyle name="Normal 8 20 3 4 3 2" xfId="33052"/>
    <cellStyle name="Normal 8 20 3 4 3 2 2" xfId="33053"/>
    <cellStyle name="Normal 8 20 3 4 3 2 2 2" xfId="33054"/>
    <cellStyle name="Normal 8 20 3 4 3 2 3" xfId="33055"/>
    <cellStyle name="Normal 8 20 3 4 3 3" xfId="33056"/>
    <cellStyle name="Normal 8 20 3 4 3 3 2" xfId="33057"/>
    <cellStyle name="Normal 8 20 3 4 3 4" xfId="33058"/>
    <cellStyle name="Normal 8 20 3 4 4" xfId="33059"/>
    <cellStyle name="Normal 8 20 3 4 4 2" xfId="33060"/>
    <cellStyle name="Normal 8 20 3 4 4 2 2" xfId="33061"/>
    <cellStyle name="Normal 8 20 3 4 4 2 2 2" xfId="33062"/>
    <cellStyle name="Normal 8 20 3 4 4 2 3" xfId="33063"/>
    <cellStyle name="Normal 8 20 3 4 4 3" xfId="33064"/>
    <cellStyle name="Normal 8 20 3 4 4 3 2" xfId="33065"/>
    <cellStyle name="Normal 8 20 3 4 4 4" xfId="33066"/>
    <cellStyle name="Normal 8 20 3 4 5" xfId="33067"/>
    <cellStyle name="Normal 8 20 3 4 5 2" xfId="33068"/>
    <cellStyle name="Normal 8 20 3 4 5 2 2" xfId="33069"/>
    <cellStyle name="Normal 8 20 3 4 5 2 2 2" xfId="33070"/>
    <cellStyle name="Normal 8 20 3 4 5 2 3" xfId="33071"/>
    <cellStyle name="Normal 8 20 3 4 5 3" xfId="33072"/>
    <cellStyle name="Normal 8 20 3 4 5 3 2" xfId="33073"/>
    <cellStyle name="Normal 8 20 3 4 5 4" xfId="33074"/>
    <cellStyle name="Normal 8 20 3 4 6" xfId="33075"/>
    <cellStyle name="Normal 8 20 3 4 6 2" xfId="33076"/>
    <cellStyle name="Normal 8 20 3 4 6 2 2" xfId="33077"/>
    <cellStyle name="Normal 8 20 3 4 6 2 2 2" xfId="33078"/>
    <cellStyle name="Normal 8 20 3 4 6 2 3" xfId="33079"/>
    <cellStyle name="Normal 8 20 3 4 6 3" xfId="33080"/>
    <cellStyle name="Normal 8 20 3 4 6 3 2" xfId="33081"/>
    <cellStyle name="Normal 8 20 3 4 6 4" xfId="33082"/>
    <cellStyle name="Normal 8 20 3 4 7" xfId="33083"/>
    <cellStyle name="Normal 8 20 3 4 7 2" xfId="33084"/>
    <cellStyle name="Normal 8 20 3 4 7 2 2" xfId="33085"/>
    <cellStyle name="Normal 8 20 3 4 7 3" xfId="33086"/>
    <cellStyle name="Normal 8 20 3 4 8" xfId="33087"/>
    <cellStyle name="Normal 8 20 3 4 8 2" xfId="33088"/>
    <cellStyle name="Normal 8 20 3 4 9" xfId="33089"/>
    <cellStyle name="Normal 8 20 3 5" xfId="33090"/>
    <cellStyle name="Normal 8 20 3 5 2" xfId="33091"/>
    <cellStyle name="Normal 8 20 3 5 2 2" xfId="33092"/>
    <cellStyle name="Normal 8 20 3 5 2 2 2" xfId="33093"/>
    <cellStyle name="Normal 8 20 3 5 2 3" xfId="33094"/>
    <cellStyle name="Normal 8 20 3 5 3" xfId="33095"/>
    <cellStyle name="Normal 8 20 3 5 3 2" xfId="33096"/>
    <cellStyle name="Normal 8 20 3 5 4" xfId="33097"/>
    <cellStyle name="Normal 8 20 3 6" xfId="33098"/>
    <cellStyle name="Normal 8 20 3 6 2" xfId="33099"/>
    <cellStyle name="Normal 8 20 3 6 2 2" xfId="33100"/>
    <cellStyle name="Normal 8 20 3 6 2 2 2" xfId="33101"/>
    <cellStyle name="Normal 8 20 3 6 2 3" xfId="33102"/>
    <cellStyle name="Normal 8 20 3 6 3" xfId="33103"/>
    <cellStyle name="Normal 8 20 3 6 3 2" xfId="33104"/>
    <cellStyle name="Normal 8 20 3 6 4" xfId="33105"/>
    <cellStyle name="Normal 8 20 3 7" xfId="33106"/>
    <cellStyle name="Normal 8 20 3 7 2" xfId="33107"/>
    <cellStyle name="Normal 8 20 3 7 2 2" xfId="33108"/>
    <cellStyle name="Normal 8 20 3 7 2 2 2" xfId="33109"/>
    <cellStyle name="Normal 8 20 3 7 2 3" xfId="33110"/>
    <cellStyle name="Normal 8 20 3 7 3" xfId="33111"/>
    <cellStyle name="Normal 8 20 3 7 3 2" xfId="33112"/>
    <cellStyle name="Normal 8 20 3 7 4" xfId="33113"/>
    <cellStyle name="Normal 8 20 3 8" xfId="33114"/>
    <cellStyle name="Normal 8 20 3 8 2" xfId="33115"/>
    <cellStyle name="Normal 8 20 3 8 2 2" xfId="33116"/>
    <cellStyle name="Normal 8 20 3 8 2 2 2" xfId="33117"/>
    <cellStyle name="Normal 8 20 3 8 2 3" xfId="33118"/>
    <cellStyle name="Normal 8 20 3 8 3" xfId="33119"/>
    <cellStyle name="Normal 8 20 3 8 3 2" xfId="33120"/>
    <cellStyle name="Normal 8 20 3 8 4" xfId="33121"/>
    <cellStyle name="Normal 8 20 3 9" xfId="33122"/>
    <cellStyle name="Normal 8 20 3 9 2" xfId="33123"/>
    <cellStyle name="Normal 8 20 3 9 2 2" xfId="33124"/>
    <cellStyle name="Normal 8 20 3 9 2 2 2" xfId="33125"/>
    <cellStyle name="Normal 8 20 3 9 2 3" xfId="33126"/>
    <cellStyle name="Normal 8 20 3 9 3" xfId="33127"/>
    <cellStyle name="Normal 8 20 3 9 3 2" xfId="33128"/>
    <cellStyle name="Normal 8 20 3 9 4" xfId="33129"/>
    <cellStyle name="Normal 8 20 4" xfId="33130"/>
    <cellStyle name="Normal 8 20 4 2" xfId="33131"/>
    <cellStyle name="Normal 8 20 4 2 2" xfId="33132"/>
    <cellStyle name="Normal 8 20 4 2 2 2" xfId="33133"/>
    <cellStyle name="Normal 8 20 4 2 2 2 2" xfId="33134"/>
    <cellStyle name="Normal 8 20 4 2 2 3" xfId="33135"/>
    <cellStyle name="Normal 8 20 4 2 3" xfId="33136"/>
    <cellStyle name="Normal 8 20 4 2 3 2" xfId="33137"/>
    <cellStyle name="Normal 8 20 4 2 4" xfId="33138"/>
    <cellStyle name="Normal 8 20 4 3" xfId="33139"/>
    <cellStyle name="Normal 8 20 4 3 2" xfId="33140"/>
    <cellStyle name="Normal 8 20 4 3 2 2" xfId="33141"/>
    <cellStyle name="Normal 8 20 4 3 2 2 2" xfId="33142"/>
    <cellStyle name="Normal 8 20 4 3 2 3" xfId="33143"/>
    <cellStyle name="Normal 8 20 4 3 3" xfId="33144"/>
    <cellStyle name="Normal 8 20 4 3 3 2" xfId="33145"/>
    <cellStyle name="Normal 8 20 4 3 4" xfId="33146"/>
    <cellStyle name="Normal 8 20 4 4" xfId="33147"/>
    <cellStyle name="Normal 8 20 4 4 2" xfId="33148"/>
    <cellStyle name="Normal 8 20 4 4 2 2" xfId="33149"/>
    <cellStyle name="Normal 8 20 4 4 2 2 2" xfId="33150"/>
    <cellStyle name="Normal 8 20 4 4 2 3" xfId="33151"/>
    <cellStyle name="Normal 8 20 4 4 3" xfId="33152"/>
    <cellStyle name="Normal 8 20 4 4 3 2" xfId="33153"/>
    <cellStyle name="Normal 8 20 4 4 4" xfId="33154"/>
    <cellStyle name="Normal 8 20 4 5" xfId="33155"/>
    <cellStyle name="Normal 8 20 4 5 2" xfId="33156"/>
    <cellStyle name="Normal 8 20 4 5 2 2" xfId="33157"/>
    <cellStyle name="Normal 8 20 4 5 2 2 2" xfId="33158"/>
    <cellStyle name="Normal 8 20 4 5 2 3" xfId="33159"/>
    <cellStyle name="Normal 8 20 4 5 3" xfId="33160"/>
    <cellStyle name="Normal 8 20 4 5 3 2" xfId="33161"/>
    <cellStyle name="Normal 8 20 4 5 4" xfId="33162"/>
    <cellStyle name="Normal 8 20 4 6" xfId="33163"/>
    <cellStyle name="Normal 8 20 4 6 2" xfId="33164"/>
    <cellStyle name="Normal 8 20 4 6 2 2" xfId="33165"/>
    <cellStyle name="Normal 8 20 4 6 2 2 2" xfId="33166"/>
    <cellStyle name="Normal 8 20 4 6 2 3" xfId="33167"/>
    <cellStyle name="Normal 8 20 4 6 3" xfId="33168"/>
    <cellStyle name="Normal 8 20 4 6 3 2" xfId="33169"/>
    <cellStyle name="Normal 8 20 4 6 4" xfId="33170"/>
    <cellStyle name="Normal 8 20 4 7" xfId="33171"/>
    <cellStyle name="Normal 8 20 4 7 2" xfId="33172"/>
    <cellStyle name="Normal 8 20 4 7 2 2" xfId="33173"/>
    <cellStyle name="Normal 8 20 4 7 3" xfId="33174"/>
    <cellStyle name="Normal 8 20 4 8" xfId="33175"/>
    <cellStyle name="Normal 8 20 4 8 2" xfId="33176"/>
    <cellStyle name="Normal 8 20 4 9" xfId="33177"/>
    <cellStyle name="Normal 8 20 5" xfId="33178"/>
    <cellStyle name="Normal 8 20 5 2" xfId="33179"/>
    <cellStyle name="Normal 8 20 5 2 2" xfId="33180"/>
    <cellStyle name="Normal 8 20 5 2 2 2" xfId="33181"/>
    <cellStyle name="Normal 8 20 5 2 2 2 2" xfId="33182"/>
    <cellStyle name="Normal 8 20 5 2 2 3" xfId="33183"/>
    <cellStyle name="Normal 8 20 5 2 3" xfId="33184"/>
    <cellStyle name="Normal 8 20 5 2 3 2" xfId="33185"/>
    <cellStyle name="Normal 8 20 5 2 4" xfId="33186"/>
    <cellStyle name="Normal 8 20 5 3" xfId="33187"/>
    <cellStyle name="Normal 8 20 5 3 2" xfId="33188"/>
    <cellStyle name="Normal 8 20 5 3 2 2" xfId="33189"/>
    <cellStyle name="Normal 8 20 5 3 2 2 2" xfId="33190"/>
    <cellStyle name="Normal 8 20 5 3 2 3" xfId="33191"/>
    <cellStyle name="Normal 8 20 5 3 3" xfId="33192"/>
    <cellStyle name="Normal 8 20 5 3 3 2" xfId="33193"/>
    <cellStyle name="Normal 8 20 5 3 4" xfId="33194"/>
    <cellStyle name="Normal 8 20 5 4" xfId="33195"/>
    <cellStyle name="Normal 8 20 5 4 2" xfId="33196"/>
    <cellStyle name="Normal 8 20 5 4 2 2" xfId="33197"/>
    <cellStyle name="Normal 8 20 5 4 2 2 2" xfId="33198"/>
    <cellStyle name="Normal 8 20 5 4 2 3" xfId="33199"/>
    <cellStyle name="Normal 8 20 5 4 3" xfId="33200"/>
    <cellStyle name="Normal 8 20 5 4 3 2" xfId="33201"/>
    <cellStyle name="Normal 8 20 5 4 4" xfId="33202"/>
    <cellStyle name="Normal 8 20 5 5" xfId="33203"/>
    <cellStyle name="Normal 8 20 5 5 2" xfId="33204"/>
    <cellStyle name="Normal 8 20 5 5 2 2" xfId="33205"/>
    <cellStyle name="Normal 8 20 5 5 2 2 2" xfId="33206"/>
    <cellStyle name="Normal 8 20 5 5 2 3" xfId="33207"/>
    <cellStyle name="Normal 8 20 5 5 3" xfId="33208"/>
    <cellStyle name="Normal 8 20 5 5 3 2" xfId="33209"/>
    <cellStyle name="Normal 8 20 5 5 4" xfId="33210"/>
    <cellStyle name="Normal 8 20 5 6" xfId="33211"/>
    <cellStyle name="Normal 8 20 5 6 2" xfId="33212"/>
    <cellStyle name="Normal 8 20 5 6 2 2" xfId="33213"/>
    <cellStyle name="Normal 8 20 5 6 2 2 2" xfId="33214"/>
    <cellStyle name="Normal 8 20 5 6 2 3" xfId="33215"/>
    <cellStyle name="Normal 8 20 5 6 3" xfId="33216"/>
    <cellStyle name="Normal 8 20 5 6 3 2" xfId="33217"/>
    <cellStyle name="Normal 8 20 5 6 4" xfId="33218"/>
    <cellStyle name="Normal 8 20 5 7" xfId="33219"/>
    <cellStyle name="Normal 8 20 5 7 2" xfId="33220"/>
    <cellStyle name="Normal 8 20 5 7 2 2" xfId="33221"/>
    <cellStyle name="Normal 8 20 5 7 3" xfId="33222"/>
    <cellStyle name="Normal 8 20 5 8" xfId="33223"/>
    <cellStyle name="Normal 8 20 5 8 2" xfId="33224"/>
    <cellStyle name="Normal 8 20 5 9" xfId="33225"/>
    <cellStyle name="Normal 8 20 6" xfId="33226"/>
    <cellStyle name="Normal 8 20 6 2" xfId="33227"/>
    <cellStyle name="Normal 8 20 6 2 2" xfId="33228"/>
    <cellStyle name="Normal 8 20 6 2 2 2" xfId="33229"/>
    <cellStyle name="Normal 8 20 6 2 2 2 2" xfId="33230"/>
    <cellStyle name="Normal 8 20 6 2 2 3" xfId="33231"/>
    <cellStyle name="Normal 8 20 6 2 3" xfId="33232"/>
    <cellStyle name="Normal 8 20 6 2 3 2" xfId="33233"/>
    <cellStyle name="Normal 8 20 6 2 4" xfId="33234"/>
    <cellStyle name="Normal 8 20 6 3" xfId="33235"/>
    <cellStyle name="Normal 8 20 6 3 2" xfId="33236"/>
    <cellStyle name="Normal 8 20 6 3 2 2" xfId="33237"/>
    <cellStyle name="Normal 8 20 6 3 2 2 2" xfId="33238"/>
    <cellStyle name="Normal 8 20 6 3 2 3" xfId="33239"/>
    <cellStyle name="Normal 8 20 6 3 3" xfId="33240"/>
    <cellStyle name="Normal 8 20 6 3 3 2" xfId="33241"/>
    <cellStyle name="Normal 8 20 6 3 4" xfId="33242"/>
    <cellStyle name="Normal 8 20 6 4" xfId="33243"/>
    <cellStyle name="Normal 8 20 6 4 2" xfId="33244"/>
    <cellStyle name="Normal 8 20 6 4 2 2" xfId="33245"/>
    <cellStyle name="Normal 8 20 6 4 2 2 2" xfId="33246"/>
    <cellStyle name="Normal 8 20 6 4 2 3" xfId="33247"/>
    <cellStyle name="Normal 8 20 6 4 3" xfId="33248"/>
    <cellStyle name="Normal 8 20 6 4 3 2" xfId="33249"/>
    <cellStyle name="Normal 8 20 6 4 4" xfId="33250"/>
    <cellStyle name="Normal 8 20 6 5" xfId="33251"/>
    <cellStyle name="Normal 8 20 6 5 2" xfId="33252"/>
    <cellStyle name="Normal 8 20 6 5 2 2" xfId="33253"/>
    <cellStyle name="Normal 8 20 6 5 2 2 2" xfId="33254"/>
    <cellStyle name="Normal 8 20 6 5 2 3" xfId="33255"/>
    <cellStyle name="Normal 8 20 6 5 3" xfId="33256"/>
    <cellStyle name="Normal 8 20 6 5 3 2" xfId="33257"/>
    <cellStyle name="Normal 8 20 6 5 4" xfId="33258"/>
    <cellStyle name="Normal 8 20 6 6" xfId="33259"/>
    <cellStyle name="Normal 8 20 6 6 2" xfId="33260"/>
    <cellStyle name="Normal 8 20 6 6 2 2" xfId="33261"/>
    <cellStyle name="Normal 8 20 6 6 2 2 2" xfId="33262"/>
    <cellStyle name="Normal 8 20 6 6 2 3" xfId="33263"/>
    <cellStyle name="Normal 8 20 6 6 3" xfId="33264"/>
    <cellStyle name="Normal 8 20 6 6 3 2" xfId="33265"/>
    <cellStyle name="Normal 8 20 6 6 4" xfId="33266"/>
    <cellStyle name="Normal 8 20 6 7" xfId="33267"/>
    <cellStyle name="Normal 8 20 6 7 2" xfId="33268"/>
    <cellStyle name="Normal 8 20 6 7 2 2" xfId="33269"/>
    <cellStyle name="Normal 8 20 6 7 3" xfId="33270"/>
    <cellStyle name="Normal 8 20 6 8" xfId="33271"/>
    <cellStyle name="Normal 8 20 6 8 2" xfId="33272"/>
    <cellStyle name="Normal 8 20 6 9" xfId="33273"/>
    <cellStyle name="Normal 8 20 7" xfId="33274"/>
    <cellStyle name="Normal 8 20 7 2" xfId="33275"/>
    <cellStyle name="Normal 8 20 7 2 2" xfId="33276"/>
    <cellStyle name="Normal 8 20 7 2 2 2" xfId="33277"/>
    <cellStyle name="Normal 8 20 7 2 3" xfId="33278"/>
    <cellStyle name="Normal 8 20 7 3" xfId="33279"/>
    <cellStyle name="Normal 8 20 7 3 2" xfId="33280"/>
    <cellStyle name="Normal 8 20 7 4" xfId="33281"/>
    <cellStyle name="Normal 8 20 8" xfId="33282"/>
    <cellStyle name="Normal 8 20 8 2" xfId="33283"/>
    <cellStyle name="Normal 8 20 8 2 2" xfId="33284"/>
    <cellStyle name="Normal 8 20 8 2 2 2" xfId="33285"/>
    <cellStyle name="Normal 8 20 8 2 3" xfId="33286"/>
    <cellStyle name="Normal 8 20 8 3" xfId="33287"/>
    <cellStyle name="Normal 8 20 8 3 2" xfId="33288"/>
    <cellStyle name="Normal 8 20 8 4" xfId="33289"/>
    <cellStyle name="Normal 8 20 9" xfId="33290"/>
    <cellStyle name="Normal 8 20 9 2" xfId="33291"/>
    <cellStyle name="Normal 8 20 9 2 2" xfId="33292"/>
    <cellStyle name="Normal 8 20 9 2 2 2" xfId="33293"/>
    <cellStyle name="Normal 8 20 9 2 3" xfId="33294"/>
    <cellStyle name="Normal 8 20 9 3" xfId="33295"/>
    <cellStyle name="Normal 8 20 9 3 2" xfId="33296"/>
    <cellStyle name="Normal 8 20 9 4" xfId="33297"/>
    <cellStyle name="Normal 8 21" xfId="33298"/>
    <cellStyle name="Normal 8 21 10" xfId="33299"/>
    <cellStyle name="Normal 8 21 10 2" xfId="33300"/>
    <cellStyle name="Normal 8 21 10 2 2" xfId="33301"/>
    <cellStyle name="Normal 8 21 10 2 2 2" xfId="33302"/>
    <cellStyle name="Normal 8 21 10 2 3" xfId="33303"/>
    <cellStyle name="Normal 8 21 10 3" xfId="33304"/>
    <cellStyle name="Normal 8 21 10 3 2" xfId="33305"/>
    <cellStyle name="Normal 8 21 10 4" xfId="33306"/>
    <cellStyle name="Normal 8 21 11" xfId="33307"/>
    <cellStyle name="Normal 8 21 11 2" xfId="33308"/>
    <cellStyle name="Normal 8 21 11 2 2" xfId="33309"/>
    <cellStyle name="Normal 8 21 11 2 2 2" xfId="33310"/>
    <cellStyle name="Normal 8 21 11 2 3" xfId="33311"/>
    <cellStyle name="Normal 8 21 11 3" xfId="33312"/>
    <cellStyle name="Normal 8 21 11 3 2" xfId="33313"/>
    <cellStyle name="Normal 8 21 11 4" xfId="33314"/>
    <cellStyle name="Normal 8 21 12" xfId="33315"/>
    <cellStyle name="Normal 8 21 12 2" xfId="33316"/>
    <cellStyle name="Normal 8 21 12 2 2" xfId="33317"/>
    <cellStyle name="Normal 8 21 12 3" xfId="33318"/>
    <cellStyle name="Normal 8 21 13" xfId="33319"/>
    <cellStyle name="Normal 8 21 13 2" xfId="33320"/>
    <cellStyle name="Normal 8 21 14" xfId="33321"/>
    <cellStyle name="Normal 8 21 2" xfId="33322"/>
    <cellStyle name="Normal 8 21 2 10" xfId="33323"/>
    <cellStyle name="Normal 8 21 2 10 2" xfId="33324"/>
    <cellStyle name="Normal 8 21 2 10 2 2" xfId="33325"/>
    <cellStyle name="Normal 8 21 2 10 3" xfId="33326"/>
    <cellStyle name="Normal 8 21 2 11" xfId="33327"/>
    <cellStyle name="Normal 8 21 2 11 2" xfId="33328"/>
    <cellStyle name="Normal 8 21 2 12" xfId="33329"/>
    <cellStyle name="Normal 8 21 2 2" xfId="33330"/>
    <cellStyle name="Normal 8 21 2 2 2" xfId="33331"/>
    <cellStyle name="Normal 8 21 2 2 2 2" xfId="33332"/>
    <cellStyle name="Normal 8 21 2 2 2 2 2" xfId="33333"/>
    <cellStyle name="Normal 8 21 2 2 2 2 2 2" xfId="33334"/>
    <cellStyle name="Normal 8 21 2 2 2 2 3" xfId="33335"/>
    <cellStyle name="Normal 8 21 2 2 2 3" xfId="33336"/>
    <cellStyle name="Normal 8 21 2 2 2 3 2" xfId="33337"/>
    <cellStyle name="Normal 8 21 2 2 2 4" xfId="33338"/>
    <cellStyle name="Normal 8 21 2 2 3" xfId="33339"/>
    <cellStyle name="Normal 8 21 2 2 3 2" xfId="33340"/>
    <cellStyle name="Normal 8 21 2 2 3 2 2" xfId="33341"/>
    <cellStyle name="Normal 8 21 2 2 3 2 2 2" xfId="33342"/>
    <cellStyle name="Normal 8 21 2 2 3 2 3" xfId="33343"/>
    <cellStyle name="Normal 8 21 2 2 3 3" xfId="33344"/>
    <cellStyle name="Normal 8 21 2 2 3 3 2" xfId="33345"/>
    <cellStyle name="Normal 8 21 2 2 3 4" xfId="33346"/>
    <cellStyle name="Normal 8 21 2 2 4" xfId="33347"/>
    <cellStyle name="Normal 8 21 2 2 4 2" xfId="33348"/>
    <cellStyle name="Normal 8 21 2 2 4 2 2" xfId="33349"/>
    <cellStyle name="Normal 8 21 2 2 4 2 2 2" xfId="33350"/>
    <cellStyle name="Normal 8 21 2 2 4 2 3" xfId="33351"/>
    <cellStyle name="Normal 8 21 2 2 4 3" xfId="33352"/>
    <cellStyle name="Normal 8 21 2 2 4 3 2" xfId="33353"/>
    <cellStyle name="Normal 8 21 2 2 4 4" xfId="33354"/>
    <cellStyle name="Normal 8 21 2 2 5" xfId="33355"/>
    <cellStyle name="Normal 8 21 2 2 5 2" xfId="33356"/>
    <cellStyle name="Normal 8 21 2 2 5 2 2" xfId="33357"/>
    <cellStyle name="Normal 8 21 2 2 5 2 2 2" xfId="33358"/>
    <cellStyle name="Normal 8 21 2 2 5 2 3" xfId="33359"/>
    <cellStyle name="Normal 8 21 2 2 5 3" xfId="33360"/>
    <cellStyle name="Normal 8 21 2 2 5 3 2" xfId="33361"/>
    <cellStyle name="Normal 8 21 2 2 5 4" xfId="33362"/>
    <cellStyle name="Normal 8 21 2 2 6" xfId="33363"/>
    <cellStyle name="Normal 8 21 2 2 6 2" xfId="33364"/>
    <cellStyle name="Normal 8 21 2 2 6 2 2" xfId="33365"/>
    <cellStyle name="Normal 8 21 2 2 6 2 2 2" xfId="33366"/>
    <cellStyle name="Normal 8 21 2 2 6 2 3" xfId="33367"/>
    <cellStyle name="Normal 8 21 2 2 6 3" xfId="33368"/>
    <cellStyle name="Normal 8 21 2 2 6 3 2" xfId="33369"/>
    <cellStyle name="Normal 8 21 2 2 6 4" xfId="33370"/>
    <cellStyle name="Normal 8 21 2 2 7" xfId="33371"/>
    <cellStyle name="Normal 8 21 2 2 7 2" xfId="33372"/>
    <cellStyle name="Normal 8 21 2 2 7 2 2" xfId="33373"/>
    <cellStyle name="Normal 8 21 2 2 7 3" xfId="33374"/>
    <cellStyle name="Normal 8 21 2 2 8" xfId="33375"/>
    <cellStyle name="Normal 8 21 2 2 8 2" xfId="33376"/>
    <cellStyle name="Normal 8 21 2 2 9" xfId="33377"/>
    <cellStyle name="Normal 8 21 2 3" xfId="33378"/>
    <cellStyle name="Normal 8 21 2 3 2" xfId="33379"/>
    <cellStyle name="Normal 8 21 2 3 2 2" xfId="33380"/>
    <cellStyle name="Normal 8 21 2 3 2 2 2" xfId="33381"/>
    <cellStyle name="Normal 8 21 2 3 2 2 2 2" xfId="33382"/>
    <cellStyle name="Normal 8 21 2 3 2 2 3" xfId="33383"/>
    <cellStyle name="Normal 8 21 2 3 2 3" xfId="33384"/>
    <cellStyle name="Normal 8 21 2 3 2 3 2" xfId="33385"/>
    <cellStyle name="Normal 8 21 2 3 2 4" xfId="33386"/>
    <cellStyle name="Normal 8 21 2 3 3" xfId="33387"/>
    <cellStyle name="Normal 8 21 2 3 3 2" xfId="33388"/>
    <cellStyle name="Normal 8 21 2 3 3 2 2" xfId="33389"/>
    <cellStyle name="Normal 8 21 2 3 3 2 2 2" xfId="33390"/>
    <cellStyle name="Normal 8 21 2 3 3 2 3" xfId="33391"/>
    <cellStyle name="Normal 8 21 2 3 3 3" xfId="33392"/>
    <cellStyle name="Normal 8 21 2 3 3 3 2" xfId="33393"/>
    <cellStyle name="Normal 8 21 2 3 3 4" xfId="33394"/>
    <cellStyle name="Normal 8 21 2 3 4" xfId="33395"/>
    <cellStyle name="Normal 8 21 2 3 4 2" xfId="33396"/>
    <cellStyle name="Normal 8 21 2 3 4 2 2" xfId="33397"/>
    <cellStyle name="Normal 8 21 2 3 4 2 2 2" xfId="33398"/>
    <cellStyle name="Normal 8 21 2 3 4 2 3" xfId="33399"/>
    <cellStyle name="Normal 8 21 2 3 4 3" xfId="33400"/>
    <cellStyle name="Normal 8 21 2 3 4 3 2" xfId="33401"/>
    <cellStyle name="Normal 8 21 2 3 4 4" xfId="33402"/>
    <cellStyle name="Normal 8 21 2 3 5" xfId="33403"/>
    <cellStyle name="Normal 8 21 2 3 5 2" xfId="33404"/>
    <cellStyle name="Normal 8 21 2 3 5 2 2" xfId="33405"/>
    <cellStyle name="Normal 8 21 2 3 5 2 2 2" xfId="33406"/>
    <cellStyle name="Normal 8 21 2 3 5 2 3" xfId="33407"/>
    <cellStyle name="Normal 8 21 2 3 5 3" xfId="33408"/>
    <cellStyle name="Normal 8 21 2 3 5 3 2" xfId="33409"/>
    <cellStyle name="Normal 8 21 2 3 5 4" xfId="33410"/>
    <cellStyle name="Normal 8 21 2 3 6" xfId="33411"/>
    <cellStyle name="Normal 8 21 2 3 6 2" xfId="33412"/>
    <cellStyle name="Normal 8 21 2 3 6 2 2" xfId="33413"/>
    <cellStyle name="Normal 8 21 2 3 6 2 2 2" xfId="33414"/>
    <cellStyle name="Normal 8 21 2 3 6 2 3" xfId="33415"/>
    <cellStyle name="Normal 8 21 2 3 6 3" xfId="33416"/>
    <cellStyle name="Normal 8 21 2 3 6 3 2" xfId="33417"/>
    <cellStyle name="Normal 8 21 2 3 6 4" xfId="33418"/>
    <cellStyle name="Normal 8 21 2 3 7" xfId="33419"/>
    <cellStyle name="Normal 8 21 2 3 7 2" xfId="33420"/>
    <cellStyle name="Normal 8 21 2 3 7 2 2" xfId="33421"/>
    <cellStyle name="Normal 8 21 2 3 7 3" xfId="33422"/>
    <cellStyle name="Normal 8 21 2 3 8" xfId="33423"/>
    <cellStyle name="Normal 8 21 2 3 8 2" xfId="33424"/>
    <cellStyle name="Normal 8 21 2 3 9" xfId="33425"/>
    <cellStyle name="Normal 8 21 2 4" xfId="33426"/>
    <cellStyle name="Normal 8 21 2 4 2" xfId="33427"/>
    <cellStyle name="Normal 8 21 2 4 2 2" xfId="33428"/>
    <cellStyle name="Normal 8 21 2 4 2 2 2" xfId="33429"/>
    <cellStyle name="Normal 8 21 2 4 2 2 2 2" xfId="33430"/>
    <cellStyle name="Normal 8 21 2 4 2 2 3" xfId="33431"/>
    <cellStyle name="Normal 8 21 2 4 2 3" xfId="33432"/>
    <cellStyle name="Normal 8 21 2 4 2 3 2" xfId="33433"/>
    <cellStyle name="Normal 8 21 2 4 2 4" xfId="33434"/>
    <cellStyle name="Normal 8 21 2 4 3" xfId="33435"/>
    <cellStyle name="Normal 8 21 2 4 3 2" xfId="33436"/>
    <cellStyle name="Normal 8 21 2 4 3 2 2" xfId="33437"/>
    <cellStyle name="Normal 8 21 2 4 3 2 2 2" xfId="33438"/>
    <cellStyle name="Normal 8 21 2 4 3 2 3" xfId="33439"/>
    <cellStyle name="Normal 8 21 2 4 3 3" xfId="33440"/>
    <cellStyle name="Normal 8 21 2 4 3 3 2" xfId="33441"/>
    <cellStyle name="Normal 8 21 2 4 3 4" xfId="33442"/>
    <cellStyle name="Normal 8 21 2 4 4" xfId="33443"/>
    <cellStyle name="Normal 8 21 2 4 4 2" xfId="33444"/>
    <cellStyle name="Normal 8 21 2 4 4 2 2" xfId="33445"/>
    <cellStyle name="Normal 8 21 2 4 4 2 2 2" xfId="33446"/>
    <cellStyle name="Normal 8 21 2 4 4 2 3" xfId="33447"/>
    <cellStyle name="Normal 8 21 2 4 4 3" xfId="33448"/>
    <cellStyle name="Normal 8 21 2 4 4 3 2" xfId="33449"/>
    <cellStyle name="Normal 8 21 2 4 4 4" xfId="33450"/>
    <cellStyle name="Normal 8 21 2 4 5" xfId="33451"/>
    <cellStyle name="Normal 8 21 2 4 5 2" xfId="33452"/>
    <cellStyle name="Normal 8 21 2 4 5 2 2" xfId="33453"/>
    <cellStyle name="Normal 8 21 2 4 5 2 2 2" xfId="33454"/>
    <cellStyle name="Normal 8 21 2 4 5 2 3" xfId="33455"/>
    <cellStyle name="Normal 8 21 2 4 5 3" xfId="33456"/>
    <cellStyle name="Normal 8 21 2 4 5 3 2" xfId="33457"/>
    <cellStyle name="Normal 8 21 2 4 5 4" xfId="33458"/>
    <cellStyle name="Normal 8 21 2 4 6" xfId="33459"/>
    <cellStyle name="Normal 8 21 2 4 6 2" xfId="33460"/>
    <cellStyle name="Normal 8 21 2 4 6 2 2" xfId="33461"/>
    <cellStyle name="Normal 8 21 2 4 6 2 2 2" xfId="33462"/>
    <cellStyle name="Normal 8 21 2 4 6 2 3" xfId="33463"/>
    <cellStyle name="Normal 8 21 2 4 6 3" xfId="33464"/>
    <cellStyle name="Normal 8 21 2 4 6 3 2" xfId="33465"/>
    <cellStyle name="Normal 8 21 2 4 6 4" xfId="33466"/>
    <cellStyle name="Normal 8 21 2 4 7" xfId="33467"/>
    <cellStyle name="Normal 8 21 2 4 7 2" xfId="33468"/>
    <cellStyle name="Normal 8 21 2 4 7 2 2" xfId="33469"/>
    <cellStyle name="Normal 8 21 2 4 7 3" xfId="33470"/>
    <cellStyle name="Normal 8 21 2 4 8" xfId="33471"/>
    <cellStyle name="Normal 8 21 2 4 8 2" xfId="33472"/>
    <cellStyle name="Normal 8 21 2 4 9" xfId="33473"/>
    <cellStyle name="Normal 8 21 2 5" xfId="33474"/>
    <cellStyle name="Normal 8 21 2 5 2" xfId="33475"/>
    <cellStyle name="Normal 8 21 2 5 2 2" xfId="33476"/>
    <cellStyle name="Normal 8 21 2 5 2 2 2" xfId="33477"/>
    <cellStyle name="Normal 8 21 2 5 2 3" xfId="33478"/>
    <cellStyle name="Normal 8 21 2 5 3" xfId="33479"/>
    <cellStyle name="Normal 8 21 2 5 3 2" xfId="33480"/>
    <cellStyle name="Normal 8 21 2 5 4" xfId="33481"/>
    <cellStyle name="Normal 8 21 2 6" xfId="33482"/>
    <cellStyle name="Normal 8 21 2 6 2" xfId="33483"/>
    <cellStyle name="Normal 8 21 2 6 2 2" xfId="33484"/>
    <cellStyle name="Normal 8 21 2 6 2 2 2" xfId="33485"/>
    <cellStyle name="Normal 8 21 2 6 2 3" xfId="33486"/>
    <cellStyle name="Normal 8 21 2 6 3" xfId="33487"/>
    <cellStyle name="Normal 8 21 2 6 3 2" xfId="33488"/>
    <cellStyle name="Normal 8 21 2 6 4" xfId="33489"/>
    <cellStyle name="Normal 8 21 2 7" xfId="33490"/>
    <cellStyle name="Normal 8 21 2 7 2" xfId="33491"/>
    <cellStyle name="Normal 8 21 2 7 2 2" xfId="33492"/>
    <cellStyle name="Normal 8 21 2 7 2 2 2" xfId="33493"/>
    <cellStyle name="Normal 8 21 2 7 2 3" xfId="33494"/>
    <cellStyle name="Normal 8 21 2 7 3" xfId="33495"/>
    <cellStyle name="Normal 8 21 2 7 3 2" xfId="33496"/>
    <cellStyle name="Normal 8 21 2 7 4" xfId="33497"/>
    <cellStyle name="Normal 8 21 2 8" xfId="33498"/>
    <cellStyle name="Normal 8 21 2 8 2" xfId="33499"/>
    <cellStyle name="Normal 8 21 2 8 2 2" xfId="33500"/>
    <cellStyle name="Normal 8 21 2 8 2 2 2" xfId="33501"/>
    <cellStyle name="Normal 8 21 2 8 2 3" xfId="33502"/>
    <cellStyle name="Normal 8 21 2 8 3" xfId="33503"/>
    <cellStyle name="Normal 8 21 2 8 3 2" xfId="33504"/>
    <cellStyle name="Normal 8 21 2 8 4" xfId="33505"/>
    <cellStyle name="Normal 8 21 2 9" xfId="33506"/>
    <cellStyle name="Normal 8 21 2 9 2" xfId="33507"/>
    <cellStyle name="Normal 8 21 2 9 2 2" xfId="33508"/>
    <cellStyle name="Normal 8 21 2 9 2 2 2" xfId="33509"/>
    <cellStyle name="Normal 8 21 2 9 2 3" xfId="33510"/>
    <cellStyle name="Normal 8 21 2 9 3" xfId="33511"/>
    <cellStyle name="Normal 8 21 2 9 3 2" xfId="33512"/>
    <cellStyle name="Normal 8 21 2 9 4" xfId="33513"/>
    <cellStyle name="Normal 8 21 3" xfId="33514"/>
    <cellStyle name="Normal 8 21 3 10" xfId="33515"/>
    <cellStyle name="Normal 8 21 3 10 2" xfId="33516"/>
    <cellStyle name="Normal 8 21 3 10 2 2" xfId="33517"/>
    <cellStyle name="Normal 8 21 3 10 3" xfId="33518"/>
    <cellStyle name="Normal 8 21 3 11" xfId="33519"/>
    <cellStyle name="Normal 8 21 3 11 2" xfId="33520"/>
    <cellStyle name="Normal 8 21 3 12" xfId="33521"/>
    <cellStyle name="Normal 8 21 3 2" xfId="33522"/>
    <cellStyle name="Normal 8 21 3 2 2" xfId="33523"/>
    <cellStyle name="Normal 8 21 3 2 2 2" xfId="33524"/>
    <cellStyle name="Normal 8 21 3 2 2 2 2" xfId="33525"/>
    <cellStyle name="Normal 8 21 3 2 2 2 2 2" xfId="33526"/>
    <cellStyle name="Normal 8 21 3 2 2 2 3" xfId="33527"/>
    <cellStyle name="Normal 8 21 3 2 2 3" xfId="33528"/>
    <cellStyle name="Normal 8 21 3 2 2 3 2" xfId="33529"/>
    <cellStyle name="Normal 8 21 3 2 2 4" xfId="33530"/>
    <cellStyle name="Normal 8 21 3 2 3" xfId="33531"/>
    <cellStyle name="Normal 8 21 3 2 3 2" xfId="33532"/>
    <cellStyle name="Normal 8 21 3 2 3 2 2" xfId="33533"/>
    <cellStyle name="Normal 8 21 3 2 3 2 2 2" xfId="33534"/>
    <cellStyle name="Normal 8 21 3 2 3 2 3" xfId="33535"/>
    <cellStyle name="Normal 8 21 3 2 3 3" xfId="33536"/>
    <cellStyle name="Normal 8 21 3 2 3 3 2" xfId="33537"/>
    <cellStyle name="Normal 8 21 3 2 3 4" xfId="33538"/>
    <cellStyle name="Normal 8 21 3 2 4" xfId="33539"/>
    <cellStyle name="Normal 8 21 3 2 4 2" xfId="33540"/>
    <cellStyle name="Normal 8 21 3 2 4 2 2" xfId="33541"/>
    <cellStyle name="Normal 8 21 3 2 4 2 2 2" xfId="33542"/>
    <cellStyle name="Normal 8 21 3 2 4 2 3" xfId="33543"/>
    <cellStyle name="Normal 8 21 3 2 4 3" xfId="33544"/>
    <cellStyle name="Normal 8 21 3 2 4 3 2" xfId="33545"/>
    <cellStyle name="Normal 8 21 3 2 4 4" xfId="33546"/>
    <cellStyle name="Normal 8 21 3 2 5" xfId="33547"/>
    <cellStyle name="Normal 8 21 3 2 5 2" xfId="33548"/>
    <cellStyle name="Normal 8 21 3 2 5 2 2" xfId="33549"/>
    <cellStyle name="Normal 8 21 3 2 5 2 2 2" xfId="33550"/>
    <cellStyle name="Normal 8 21 3 2 5 2 3" xfId="33551"/>
    <cellStyle name="Normal 8 21 3 2 5 3" xfId="33552"/>
    <cellStyle name="Normal 8 21 3 2 5 3 2" xfId="33553"/>
    <cellStyle name="Normal 8 21 3 2 5 4" xfId="33554"/>
    <cellStyle name="Normal 8 21 3 2 6" xfId="33555"/>
    <cellStyle name="Normal 8 21 3 2 6 2" xfId="33556"/>
    <cellStyle name="Normal 8 21 3 2 6 2 2" xfId="33557"/>
    <cellStyle name="Normal 8 21 3 2 6 2 2 2" xfId="33558"/>
    <cellStyle name="Normal 8 21 3 2 6 2 3" xfId="33559"/>
    <cellStyle name="Normal 8 21 3 2 6 3" xfId="33560"/>
    <cellStyle name="Normal 8 21 3 2 6 3 2" xfId="33561"/>
    <cellStyle name="Normal 8 21 3 2 6 4" xfId="33562"/>
    <cellStyle name="Normal 8 21 3 2 7" xfId="33563"/>
    <cellStyle name="Normal 8 21 3 2 7 2" xfId="33564"/>
    <cellStyle name="Normal 8 21 3 2 7 2 2" xfId="33565"/>
    <cellStyle name="Normal 8 21 3 2 7 3" xfId="33566"/>
    <cellStyle name="Normal 8 21 3 2 8" xfId="33567"/>
    <cellStyle name="Normal 8 21 3 2 8 2" xfId="33568"/>
    <cellStyle name="Normal 8 21 3 2 9" xfId="33569"/>
    <cellStyle name="Normal 8 21 3 3" xfId="33570"/>
    <cellStyle name="Normal 8 21 3 3 2" xfId="33571"/>
    <cellStyle name="Normal 8 21 3 3 2 2" xfId="33572"/>
    <cellStyle name="Normal 8 21 3 3 2 2 2" xfId="33573"/>
    <cellStyle name="Normal 8 21 3 3 2 2 2 2" xfId="33574"/>
    <cellStyle name="Normal 8 21 3 3 2 2 3" xfId="33575"/>
    <cellStyle name="Normal 8 21 3 3 2 3" xfId="33576"/>
    <cellStyle name="Normal 8 21 3 3 2 3 2" xfId="33577"/>
    <cellStyle name="Normal 8 21 3 3 2 4" xfId="33578"/>
    <cellStyle name="Normal 8 21 3 3 3" xfId="33579"/>
    <cellStyle name="Normal 8 21 3 3 3 2" xfId="33580"/>
    <cellStyle name="Normal 8 21 3 3 3 2 2" xfId="33581"/>
    <cellStyle name="Normal 8 21 3 3 3 2 2 2" xfId="33582"/>
    <cellStyle name="Normal 8 21 3 3 3 2 3" xfId="33583"/>
    <cellStyle name="Normal 8 21 3 3 3 3" xfId="33584"/>
    <cellStyle name="Normal 8 21 3 3 3 3 2" xfId="33585"/>
    <cellStyle name="Normal 8 21 3 3 3 4" xfId="33586"/>
    <cellStyle name="Normal 8 21 3 3 4" xfId="33587"/>
    <cellStyle name="Normal 8 21 3 3 4 2" xfId="33588"/>
    <cellStyle name="Normal 8 21 3 3 4 2 2" xfId="33589"/>
    <cellStyle name="Normal 8 21 3 3 4 2 2 2" xfId="33590"/>
    <cellStyle name="Normal 8 21 3 3 4 2 3" xfId="33591"/>
    <cellStyle name="Normal 8 21 3 3 4 3" xfId="33592"/>
    <cellStyle name="Normal 8 21 3 3 4 3 2" xfId="33593"/>
    <cellStyle name="Normal 8 21 3 3 4 4" xfId="33594"/>
    <cellStyle name="Normal 8 21 3 3 5" xfId="33595"/>
    <cellStyle name="Normal 8 21 3 3 5 2" xfId="33596"/>
    <cellStyle name="Normal 8 21 3 3 5 2 2" xfId="33597"/>
    <cellStyle name="Normal 8 21 3 3 5 2 2 2" xfId="33598"/>
    <cellStyle name="Normal 8 21 3 3 5 2 3" xfId="33599"/>
    <cellStyle name="Normal 8 21 3 3 5 3" xfId="33600"/>
    <cellStyle name="Normal 8 21 3 3 5 3 2" xfId="33601"/>
    <cellStyle name="Normal 8 21 3 3 5 4" xfId="33602"/>
    <cellStyle name="Normal 8 21 3 3 6" xfId="33603"/>
    <cellStyle name="Normal 8 21 3 3 6 2" xfId="33604"/>
    <cellStyle name="Normal 8 21 3 3 6 2 2" xfId="33605"/>
    <cellStyle name="Normal 8 21 3 3 6 2 2 2" xfId="33606"/>
    <cellStyle name="Normal 8 21 3 3 6 2 3" xfId="33607"/>
    <cellStyle name="Normal 8 21 3 3 6 3" xfId="33608"/>
    <cellStyle name="Normal 8 21 3 3 6 3 2" xfId="33609"/>
    <cellStyle name="Normal 8 21 3 3 6 4" xfId="33610"/>
    <cellStyle name="Normal 8 21 3 3 7" xfId="33611"/>
    <cellStyle name="Normal 8 21 3 3 7 2" xfId="33612"/>
    <cellStyle name="Normal 8 21 3 3 7 2 2" xfId="33613"/>
    <cellStyle name="Normal 8 21 3 3 7 3" xfId="33614"/>
    <cellStyle name="Normal 8 21 3 3 8" xfId="33615"/>
    <cellStyle name="Normal 8 21 3 3 8 2" xfId="33616"/>
    <cellStyle name="Normal 8 21 3 3 9" xfId="33617"/>
    <cellStyle name="Normal 8 21 3 4" xfId="33618"/>
    <cellStyle name="Normal 8 21 3 4 2" xfId="33619"/>
    <cellStyle name="Normal 8 21 3 4 2 2" xfId="33620"/>
    <cellStyle name="Normal 8 21 3 4 2 2 2" xfId="33621"/>
    <cellStyle name="Normal 8 21 3 4 2 2 2 2" xfId="33622"/>
    <cellStyle name="Normal 8 21 3 4 2 2 3" xfId="33623"/>
    <cellStyle name="Normal 8 21 3 4 2 3" xfId="33624"/>
    <cellStyle name="Normal 8 21 3 4 2 3 2" xfId="33625"/>
    <cellStyle name="Normal 8 21 3 4 2 4" xfId="33626"/>
    <cellStyle name="Normal 8 21 3 4 3" xfId="33627"/>
    <cellStyle name="Normal 8 21 3 4 3 2" xfId="33628"/>
    <cellStyle name="Normal 8 21 3 4 3 2 2" xfId="33629"/>
    <cellStyle name="Normal 8 21 3 4 3 2 2 2" xfId="33630"/>
    <cellStyle name="Normal 8 21 3 4 3 2 3" xfId="33631"/>
    <cellStyle name="Normal 8 21 3 4 3 3" xfId="33632"/>
    <cellStyle name="Normal 8 21 3 4 3 3 2" xfId="33633"/>
    <cellStyle name="Normal 8 21 3 4 3 4" xfId="33634"/>
    <cellStyle name="Normal 8 21 3 4 4" xfId="33635"/>
    <cellStyle name="Normal 8 21 3 4 4 2" xfId="33636"/>
    <cellStyle name="Normal 8 21 3 4 4 2 2" xfId="33637"/>
    <cellStyle name="Normal 8 21 3 4 4 2 2 2" xfId="33638"/>
    <cellStyle name="Normal 8 21 3 4 4 2 3" xfId="33639"/>
    <cellStyle name="Normal 8 21 3 4 4 3" xfId="33640"/>
    <cellStyle name="Normal 8 21 3 4 4 3 2" xfId="33641"/>
    <cellStyle name="Normal 8 21 3 4 4 4" xfId="33642"/>
    <cellStyle name="Normal 8 21 3 4 5" xfId="33643"/>
    <cellStyle name="Normal 8 21 3 4 5 2" xfId="33644"/>
    <cellStyle name="Normal 8 21 3 4 5 2 2" xfId="33645"/>
    <cellStyle name="Normal 8 21 3 4 5 2 2 2" xfId="33646"/>
    <cellStyle name="Normal 8 21 3 4 5 2 3" xfId="33647"/>
    <cellStyle name="Normal 8 21 3 4 5 3" xfId="33648"/>
    <cellStyle name="Normal 8 21 3 4 5 3 2" xfId="33649"/>
    <cellStyle name="Normal 8 21 3 4 5 4" xfId="33650"/>
    <cellStyle name="Normal 8 21 3 4 6" xfId="33651"/>
    <cellStyle name="Normal 8 21 3 4 6 2" xfId="33652"/>
    <cellStyle name="Normal 8 21 3 4 6 2 2" xfId="33653"/>
    <cellStyle name="Normal 8 21 3 4 6 2 2 2" xfId="33654"/>
    <cellStyle name="Normal 8 21 3 4 6 2 3" xfId="33655"/>
    <cellStyle name="Normal 8 21 3 4 6 3" xfId="33656"/>
    <cellStyle name="Normal 8 21 3 4 6 3 2" xfId="33657"/>
    <cellStyle name="Normal 8 21 3 4 6 4" xfId="33658"/>
    <cellStyle name="Normal 8 21 3 4 7" xfId="33659"/>
    <cellStyle name="Normal 8 21 3 4 7 2" xfId="33660"/>
    <cellStyle name="Normal 8 21 3 4 7 2 2" xfId="33661"/>
    <cellStyle name="Normal 8 21 3 4 7 3" xfId="33662"/>
    <cellStyle name="Normal 8 21 3 4 8" xfId="33663"/>
    <cellStyle name="Normal 8 21 3 4 8 2" xfId="33664"/>
    <cellStyle name="Normal 8 21 3 4 9" xfId="33665"/>
    <cellStyle name="Normal 8 21 3 5" xfId="33666"/>
    <cellStyle name="Normal 8 21 3 5 2" xfId="33667"/>
    <cellStyle name="Normal 8 21 3 5 2 2" xfId="33668"/>
    <cellStyle name="Normal 8 21 3 5 2 2 2" xfId="33669"/>
    <cellStyle name="Normal 8 21 3 5 2 3" xfId="33670"/>
    <cellStyle name="Normal 8 21 3 5 3" xfId="33671"/>
    <cellStyle name="Normal 8 21 3 5 3 2" xfId="33672"/>
    <cellStyle name="Normal 8 21 3 5 4" xfId="33673"/>
    <cellStyle name="Normal 8 21 3 6" xfId="33674"/>
    <cellStyle name="Normal 8 21 3 6 2" xfId="33675"/>
    <cellStyle name="Normal 8 21 3 6 2 2" xfId="33676"/>
    <cellStyle name="Normal 8 21 3 6 2 2 2" xfId="33677"/>
    <cellStyle name="Normal 8 21 3 6 2 3" xfId="33678"/>
    <cellStyle name="Normal 8 21 3 6 3" xfId="33679"/>
    <cellStyle name="Normal 8 21 3 6 3 2" xfId="33680"/>
    <cellStyle name="Normal 8 21 3 6 4" xfId="33681"/>
    <cellStyle name="Normal 8 21 3 7" xfId="33682"/>
    <cellStyle name="Normal 8 21 3 7 2" xfId="33683"/>
    <cellStyle name="Normal 8 21 3 7 2 2" xfId="33684"/>
    <cellStyle name="Normal 8 21 3 7 2 2 2" xfId="33685"/>
    <cellStyle name="Normal 8 21 3 7 2 3" xfId="33686"/>
    <cellStyle name="Normal 8 21 3 7 3" xfId="33687"/>
    <cellStyle name="Normal 8 21 3 7 3 2" xfId="33688"/>
    <cellStyle name="Normal 8 21 3 7 4" xfId="33689"/>
    <cellStyle name="Normal 8 21 3 8" xfId="33690"/>
    <cellStyle name="Normal 8 21 3 8 2" xfId="33691"/>
    <cellStyle name="Normal 8 21 3 8 2 2" xfId="33692"/>
    <cellStyle name="Normal 8 21 3 8 2 2 2" xfId="33693"/>
    <cellStyle name="Normal 8 21 3 8 2 3" xfId="33694"/>
    <cellStyle name="Normal 8 21 3 8 3" xfId="33695"/>
    <cellStyle name="Normal 8 21 3 8 3 2" xfId="33696"/>
    <cellStyle name="Normal 8 21 3 8 4" xfId="33697"/>
    <cellStyle name="Normal 8 21 3 9" xfId="33698"/>
    <cellStyle name="Normal 8 21 3 9 2" xfId="33699"/>
    <cellStyle name="Normal 8 21 3 9 2 2" xfId="33700"/>
    <cellStyle name="Normal 8 21 3 9 2 2 2" xfId="33701"/>
    <cellStyle name="Normal 8 21 3 9 2 3" xfId="33702"/>
    <cellStyle name="Normal 8 21 3 9 3" xfId="33703"/>
    <cellStyle name="Normal 8 21 3 9 3 2" xfId="33704"/>
    <cellStyle name="Normal 8 21 3 9 4" xfId="33705"/>
    <cellStyle name="Normal 8 21 4" xfId="33706"/>
    <cellStyle name="Normal 8 21 4 2" xfId="33707"/>
    <cellStyle name="Normal 8 21 4 2 2" xfId="33708"/>
    <cellStyle name="Normal 8 21 4 2 2 2" xfId="33709"/>
    <cellStyle name="Normal 8 21 4 2 2 2 2" xfId="33710"/>
    <cellStyle name="Normal 8 21 4 2 2 3" xfId="33711"/>
    <cellStyle name="Normal 8 21 4 2 3" xfId="33712"/>
    <cellStyle name="Normal 8 21 4 2 3 2" xfId="33713"/>
    <cellStyle name="Normal 8 21 4 2 4" xfId="33714"/>
    <cellStyle name="Normal 8 21 4 3" xfId="33715"/>
    <cellStyle name="Normal 8 21 4 3 2" xfId="33716"/>
    <cellStyle name="Normal 8 21 4 3 2 2" xfId="33717"/>
    <cellStyle name="Normal 8 21 4 3 2 2 2" xfId="33718"/>
    <cellStyle name="Normal 8 21 4 3 2 3" xfId="33719"/>
    <cellStyle name="Normal 8 21 4 3 3" xfId="33720"/>
    <cellStyle name="Normal 8 21 4 3 3 2" xfId="33721"/>
    <cellStyle name="Normal 8 21 4 3 4" xfId="33722"/>
    <cellStyle name="Normal 8 21 4 4" xfId="33723"/>
    <cellStyle name="Normal 8 21 4 4 2" xfId="33724"/>
    <cellStyle name="Normal 8 21 4 4 2 2" xfId="33725"/>
    <cellStyle name="Normal 8 21 4 4 2 2 2" xfId="33726"/>
    <cellStyle name="Normal 8 21 4 4 2 3" xfId="33727"/>
    <cellStyle name="Normal 8 21 4 4 3" xfId="33728"/>
    <cellStyle name="Normal 8 21 4 4 3 2" xfId="33729"/>
    <cellStyle name="Normal 8 21 4 4 4" xfId="33730"/>
    <cellStyle name="Normal 8 21 4 5" xfId="33731"/>
    <cellStyle name="Normal 8 21 4 5 2" xfId="33732"/>
    <cellStyle name="Normal 8 21 4 5 2 2" xfId="33733"/>
    <cellStyle name="Normal 8 21 4 5 2 2 2" xfId="33734"/>
    <cellStyle name="Normal 8 21 4 5 2 3" xfId="33735"/>
    <cellStyle name="Normal 8 21 4 5 3" xfId="33736"/>
    <cellStyle name="Normal 8 21 4 5 3 2" xfId="33737"/>
    <cellStyle name="Normal 8 21 4 5 4" xfId="33738"/>
    <cellStyle name="Normal 8 21 4 6" xfId="33739"/>
    <cellStyle name="Normal 8 21 4 6 2" xfId="33740"/>
    <cellStyle name="Normal 8 21 4 6 2 2" xfId="33741"/>
    <cellStyle name="Normal 8 21 4 6 2 2 2" xfId="33742"/>
    <cellStyle name="Normal 8 21 4 6 2 3" xfId="33743"/>
    <cellStyle name="Normal 8 21 4 6 3" xfId="33744"/>
    <cellStyle name="Normal 8 21 4 6 3 2" xfId="33745"/>
    <cellStyle name="Normal 8 21 4 6 4" xfId="33746"/>
    <cellStyle name="Normal 8 21 4 7" xfId="33747"/>
    <cellStyle name="Normal 8 21 4 7 2" xfId="33748"/>
    <cellStyle name="Normal 8 21 4 7 2 2" xfId="33749"/>
    <cellStyle name="Normal 8 21 4 7 3" xfId="33750"/>
    <cellStyle name="Normal 8 21 4 8" xfId="33751"/>
    <cellStyle name="Normal 8 21 4 8 2" xfId="33752"/>
    <cellStyle name="Normal 8 21 4 9" xfId="33753"/>
    <cellStyle name="Normal 8 21 5" xfId="33754"/>
    <cellStyle name="Normal 8 21 5 2" xfId="33755"/>
    <cellStyle name="Normal 8 21 5 2 2" xfId="33756"/>
    <cellStyle name="Normal 8 21 5 2 2 2" xfId="33757"/>
    <cellStyle name="Normal 8 21 5 2 2 2 2" xfId="33758"/>
    <cellStyle name="Normal 8 21 5 2 2 3" xfId="33759"/>
    <cellStyle name="Normal 8 21 5 2 3" xfId="33760"/>
    <cellStyle name="Normal 8 21 5 2 3 2" xfId="33761"/>
    <cellStyle name="Normal 8 21 5 2 4" xfId="33762"/>
    <cellStyle name="Normal 8 21 5 3" xfId="33763"/>
    <cellStyle name="Normal 8 21 5 3 2" xfId="33764"/>
    <cellStyle name="Normal 8 21 5 3 2 2" xfId="33765"/>
    <cellStyle name="Normal 8 21 5 3 2 2 2" xfId="33766"/>
    <cellStyle name="Normal 8 21 5 3 2 3" xfId="33767"/>
    <cellStyle name="Normal 8 21 5 3 3" xfId="33768"/>
    <cellStyle name="Normal 8 21 5 3 3 2" xfId="33769"/>
    <cellStyle name="Normal 8 21 5 3 4" xfId="33770"/>
    <cellStyle name="Normal 8 21 5 4" xfId="33771"/>
    <cellStyle name="Normal 8 21 5 4 2" xfId="33772"/>
    <cellStyle name="Normal 8 21 5 4 2 2" xfId="33773"/>
    <cellStyle name="Normal 8 21 5 4 2 2 2" xfId="33774"/>
    <cellStyle name="Normal 8 21 5 4 2 3" xfId="33775"/>
    <cellStyle name="Normal 8 21 5 4 3" xfId="33776"/>
    <cellStyle name="Normal 8 21 5 4 3 2" xfId="33777"/>
    <cellStyle name="Normal 8 21 5 4 4" xfId="33778"/>
    <cellStyle name="Normal 8 21 5 5" xfId="33779"/>
    <cellStyle name="Normal 8 21 5 5 2" xfId="33780"/>
    <cellStyle name="Normal 8 21 5 5 2 2" xfId="33781"/>
    <cellStyle name="Normal 8 21 5 5 2 2 2" xfId="33782"/>
    <cellStyle name="Normal 8 21 5 5 2 3" xfId="33783"/>
    <cellStyle name="Normal 8 21 5 5 3" xfId="33784"/>
    <cellStyle name="Normal 8 21 5 5 3 2" xfId="33785"/>
    <cellStyle name="Normal 8 21 5 5 4" xfId="33786"/>
    <cellStyle name="Normal 8 21 5 6" xfId="33787"/>
    <cellStyle name="Normal 8 21 5 6 2" xfId="33788"/>
    <cellStyle name="Normal 8 21 5 6 2 2" xfId="33789"/>
    <cellStyle name="Normal 8 21 5 6 2 2 2" xfId="33790"/>
    <cellStyle name="Normal 8 21 5 6 2 3" xfId="33791"/>
    <cellStyle name="Normal 8 21 5 6 3" xfId="33792"/>
    <cellStyle name="Normal 8 21 5 6 3 2" xfId="33793"/>
    <cellStyle name="Normal 8 21 5 6 4" xfId="33794"/>
    <cellStyle name="Normal 8 21 5 7" xfId="33795"/>
    <cellStyle name="Normal 8 21 5 7 2" xfId="33796"/>
    <cellStyle name="Normal 8 21 5 7 2 2" xfId="33797"/>
    <cellStyle name="Normal 8 21 5 7 3" xfId="33798"/>
    <cellStyle name="Normal 8 21 5 8" xfId="33799"/>
    <cellStyle name="Normal 8 21 5 8 2" xfId="33800"/>
    <cellStyle name="Normal 8 21 5 9" xfId="33801"/>
    <cellStyle name="Normal 8 21 6" xfId="33802"/>
    <cellStyle name="Normal 8 21 6 2" xfId="33803"/>
    <cellStyle name="Normal 8 21 6 2 2" xfId="33804"/>
    <cellStyle name="Normal 8 21 6 2 2 2" xfId="33805"/>
    <cellStyle name="Normal 8 21 6 2 2 2 2" xfId="33806"/>
    <cellStyle name="Normal 8 21 6 2 2 3" xfId="33807"/>
    <cellStyle name="Normal 8 21 6 2 3" xfId="33808"/>
    <cellStyle name="Normal 8 21 6 2 3 2" xfId="33809"/>
    <cellStyle name="Normal 8 21 6 2 4" xfId="33810"/>
    <cellStyle name="Normal 8 21 6 3" xfId="33811"/>
    <cellStyle name="Normal 8 21 6 3 2" xfId="33812"/>
    <cellStyle name="Normal 8 21 6 3 2 2" xfId="33813"/>
    <cellStyle name="Normal 8 21 6 3 2 2 2" xfId="33814"/>
    <cellStyle name="Normal 8 21 6 3 2 3" xfId="33815"/>
    <cellStyle name="Normal 8 21 6 3 3" xfId="33816"/>
    <cellStyle name="Normal 8 21 6 3 3 2" xfId="33817"/>
    <cellStyle name="Normal 8 21 6 3 4" xfId="33818"/>
    <cellStyle name="Normal 8 21 6 4" xfId="33819"/>
    <cellStyle name="Normal 8 21 6 4 2" xfId="33820"/>
    <cellStyle name="Normal 8 21 6 4 2 2" xfId="33821"/>
    <cellStyle name="Normal 8 21 6 4 2 2 2" xfId="33822"/>
    <cellStyle name="Normal 8 21 6 4 2 3" xfId="33823"/>
    <cellStyle name="Normal 8 21 6 4 3" xfId="33824"/>
    <cellStyle name="Normal 8 21 6 4 3 2" xfId="33825"/>
    <cellStyle name="Normal 8 21 6 4 4" xfId="33826"/>
    <cellStyle name="Normal 8 21 6 5" xfId="33827"/>
    <cellStyle name="Normal 8 21 6 5 2" xfId="33828"/>
    <cellStyle name="Normal 8 21 6 5 2 2" xfId="33829"/>
    <cellStyle name="Normal 8 21 6 5 2 2 2" xfId="33830"/>
    <cellStyle name="Normal 8 21 6 5 2 3" xfId="33831"/>
    <cellStyle name="Normal 8 21 6 5 3" xfId="33832"/>
    <cellStyle name="Normal 8 21 6 5 3 2" xfId="33833"/>
    <cellStyle name="Normal 8 21 6 5 4" xfId="33834"/>
    <cellStyle name="Normal 8 21 6 6" xfId="33835"/>
    <cellStyle name="Normal 8 21 6 6 2" xfId="33836"/>
    <cellStyle name="Normal 8 21 6 6 2 2" xfId="33837"/>
    <cellStyle name="Normal 8 21 6 6 2 2 2" xfId="33838"/>
    <cellStyle name="Normal 8 21 6 6 2 3" xfId="33839"/>
    <cellStyle name="Normal 8 21 6 6 3" xfId="33840"/>
    <cellStyle name="Normal 8 21 6 6 3 2" xfId="33841"/>
    <cellStyle name="Normal 8 21 6 6 4" xfId="33842"/>
    <cellStyle name="Normal 8 21 6 7" xfId="33843"/>
    <cellStyle name="Normal 8 21 6 7 2" xfId="33844"/>
    <cellStyle name="Normal 8 21 6 7 2 2" xfId="33845"/>
    <cellStyle name="Normal 8 21 6 7 3" xfId="33846"/>
    <cellStyle name="Normal 8 21 6 8" xfId="33847"/>
    <cellStyle name="Normal 8 21 6 8 2" xfId="33848"/>
    <cellStyle name="Normal 8 21 6 9" xfId="33849"/>
    <cellStyle name="Normal 8 21 7" xfId="33850"/>
    <cellStyle name="Normal 8 21 7 2" xfId="33851"/>
    <cellStyle name="Normal 8 21 7 2 2" xfId="33852"/>
    <cellStyle name="Normal 8 21 7 2 2 2" xfId="33853"/>
    <cellStyle name="Normal 8 21 7 2 3" xfId="33854"/>
    <cellStyle name="Normal 8 21 7 3" xfId="33855"/>
    <cellStyle name="Normal 8 21 7 3 2" xfId="33856"/>
    <cellStyle name="Normal 8 21 7 4" xfId="33857"/>
    <cellStyle name="Normal 8 21 8" xfId="33858"/>
    <cellStyle name="Normal 8 21 8 2" xfId="33859"/>
    <cellStyle name="Normal 8 21 8 2 2" xfId="33860"/>
    <cellStyle name="Normal 8 21 8 2 2 2" xfId="33861"/>
    <cellStyle name="Normal 8 21 8 2 3" xfId="33862"/>
    <cellStyle name="Normal 8 21 8 3" xfId="33863"/>
    <cellStyle name="Normal 8 21 8 3 2" xfId="33864"/>
    <cellStyle name="Normal 8 21 8 4" xfId="33865"/>
    <cellStyle name="Normal 8 21 9" xfId="33866"/>
    <cellStyle name="Normal 8 21 9 2" xfId="33867"/>
    <cellStyle name="Normal 8 21 9 2 2" xfId="33868"/>
    <cellStyle name="Normal 8 21 9 2 2 2" xfId="33869"/>
    <cellStyle name="Normal 8 21 9 2 3" xfId="33870"/>
    <cellStyle name="Normal 8 21 9 3" xfId="33871"/>
    <cellStyle name="Normal 8 21 9 3 2" xfId="33872"/>
    <cellStyle name="Normal 8 21 9 4" xfId="33873"/>
    <cellStyle name="Normal 8 22" xfId="33874"/>
    <cellStyle name="Normal 8 22 10" xfId="33875"/>
    <cellStyle name="Normal 8 22 10 2" xfId="33876"/>
    <cellStyle name="Normal 8 22 10 2 2" xfId="33877"/>
    <cellStyle name="Normal 8 22 10 2 2 2" xfId="33878"/>
    <cellStyle name="Normal 8 22 10 2 3" xfId="33879"/>
    <cellStyle name="Normal 8 22 10 3" xfId="33880"/>
    <cellStyle name="Normal 8 22 10 3 2" xfId="33881"/>
    <cellStyle name="Normal 8 22 10 4" xfId="33882"/>
    <cellStyle name="Normal 8 22 11" xfId="33883"/>
    <cellStyle name="Normal 8 22 11 2" xfId="33884"/>
    <cellStyle name="Normal 8 22 11 2 2" xfId="33885"/>
    <cellStyle name="Normal 8 22 11 2 2 2" xfId="33886"/>
    <cellStyle name="Normal 8 22 11 2 3" xfId="33887"/>
    <cellStyle name="Normal 8 22 11 3" xfId="33888"/>
    <cellStyle name="Normal 8 22 11 3 2" xfId="33889"/>
    <cellStyle name="Normal 8 22 11 4" xfId="33890"/>
    <cellStyle name="Normal 8 22 12" xfId="33891"/>
    <cellStyle name="Normal 8 22 12 2" xfId="33892"/>
    <cellStyle name="Normal 8 22 12 2 2" xfId="33893"/>
    <cellStyle name="Normal 8 22 12 3" xfId="33894"/>
    <cellStyle name="Normal 8 22 13" xfId="33895"/>
    <cellStyle name="Normal 8 22 13 2" xfId="33896"/>
    <cellStyle name="Normal 8 22 14" xfId="33897"/>
    <cellStyle name="Normal 8 22 2" xfId="33898"/>
    <cellStyle name="Normal 8 22 2 10" xfId="33899"/>
    <cellStyle name="Normal 8 22 2 10 2" xfId="33900"/>
    <cellStyle name="Normal 8 22 2 10 2 2" xfId="33901"/>
    <cellStyle name="Normal 8 22 2 10 3" xfId="33902"/>
    <cellStyle name="Normal 8 22 2 11" xfId="33903"/>
    <cellStyle name="Normal 8 22 2 11 2" xfId="33904"/>
    <cellStyle name="Normal 8 22 2 12" xfId="33905"/>
    <cellStyle name="Normal 8 22 2 2" xfId="33906"/>
    <cellStyle name="Normal 8 22 2 2 2" xfId="33907"/>
    <cellStyle name="Normal 8 22 2 2 2 2" xfId="33908"/>
    <cellStyle name="Normal 8 22 2 2 2 2 2" xfId="33909"/>
    <cellStyle name="Normal 8 22 2 2 2 2 2 2" xfId="33910"/>
    <cellStyle name="Normal 8 22 2 2 2 2 3" xfId="33911"/>
    <cellStyle name="Normal 8 22 2 2 2 3" xfId="33912"/>
    <cellStyle name="Normal 8 22 2 2 2 3 2" xfId="33913"/>
    <cellStyle name="Normal 8 22 2 2 2 4" xfId="33914"/>
    <cellStyle name="Normal 8 22 2 2 3" xfId="33915"/>
    <cellStyle name="Normal 8 22 2 2 3 2" xfId="33916"/>
    <cellStyle name="Normal 8 22 2 2 3 2 2" xfId="33917"/>
    <cellStyle name="Normal 8 22 2 2 3 2 2 2" xfId="33918"/>
    <cellStyle name="Normal 8 22 2 2 3 2 3" xfId="33919"/>
    <cellStyle name="Normal 8 22 2 2 3 3" xfId="33920"/>
    <cellStyle name="Normal 8 22 2 2 3 3 2" xfId="33921"/>
    <cellStyle name="Normal 8 22 2 2 3 4" xfId="33922"/>
    <cellStyle name="Normal 8 22 2 2 4" xfId="33923"/>
    <cellStyle name="Normal 8 22 2 2 4 2" xfId="33924"/>
    <cellStyle name="Normal 8 22 2 2 4 2 2" xfId="33925"/>
    <cellStyle name="Normal 8 22 2 2 4 2 2 2" xfId="33926"/>
    <cellStyle name="Normal 8 22 2 2 4 2 3" xfId="33927"/>
    <cellStyle name="Normal 8 22 2 2 4 3" xfId="33928"/>
    <cellStyle name="Normal 8 22 2 2 4 3 2" xfId="33929"/>
    <cellStyle name="Normal 8 22 2 2 4 4" xfId="33930"/>
    <cellStyle name="Normal 8 22 2 2 5" xfId="33931"/>
    <cellStyle name="Normal 8 22 2 2 5 2" xfId="33932"/>
    <cellStyle name="Normal 8 22 2 2 5 2 2" xfId="33933"/>
    <cellStyle name="Normal 8 22 2 2 5 2 2 2" xfId="33934"/>
    <cellStyle name="Normal 8 22 2 2 5 2 3" xfId="33935"/>
    <cellStyle name="Normal 8 22 2 2 5 3" xfId="33936"/>
    <cellStyle name="Normal 8 22 2 2 5 3 2" xfId="33937"/>
    <cellStyle name="Normal 8 22 2 2 5 4" xfId="33938"/>
    <cellStyle name="Normal 8 22 2 2 6" xfId="33939"/>
    <cellStyle name="Normal 8 22 2 2 6 2" xfId="33940"/>
    <cellStyle name="Normal 8 22 2 2 6 2 2" xfId="33941"/>
    <cellStyle name="Normal 8 22 2 2 6 2 2 2" xfId="33942"/>
    <cellStyle name="Normal 8 22 2 2 6 2 3" xfId="33943"/>
    <cellStyle name="Normal 8 22 2 2 6 3" xfId="33944"/>
    <cellStyle name="Normal 8 22 2 2 6 3 2" xfId="33945"/>
    <cellStyle name="Normal 8 22 2 2 6 4" xfId="33946"/>
    <cellStyle name="Normal 8 22 2 2 7" xfId="33947"/>
    <cellStyle name="Normal 8 22 2 2 7 2" xfId="33948"/>
    <cellStyle name="Normal 8 22 2 2 7 2 2" xfId="33949"/>
    <cellStyle name="Normal 8 22 2 2 7 3" xfId="33950"/>
    <cellStyle name="Normal 8 22 2 2 8" xfId="33951"/>
    <cellStyle name="Normal 8 22 2 2 8 2" xfId="33952"/>
    <cellStyle name="Normal 8 22 2 2 9" xfId="33953"/>
    <cellStyle name="Normal 8 22 2 3" xfId="33954"/>
    <cellStyle name="Normal 8 22 2 3 2" xfId="33955"/>
    <cellStyle name="Normal 8 22 2 3 2 2" xfId="33956"/>
    <cellStyle name="Normal 8 22 2 3 2 2 2" xfId="33957"/>
    <cellStyle name="Normal 8 22 2 3 2 2 2 2" xfId="33958"/>
    <cellStyle name="Normal 8 22 2 3 2 2 3" xfId="33959"/>
    <cellStyle name="Normal 8 22 2 3 2 3" xfId="33960"/>
    <cellStyle name="Normal 8 22 2 3 2 3 2" xfId="33961"/>
    <cellStyle name="Normal 8 22 2 3 2 4" xfId="33962"/>
    <cellStyle name="Normal 8 22 2 3 3" xfId="33963"/>
    <cellStyle name="Normal 8 22 2 3 3 2" xfId="33964"/>
    <cellStyle name="Normal 8 22 2 3 3 2 2" xfId="33965"/>
    <cellStyle name="Normal 8 22 2 3 3 2 2 2" xfId="33966"/>
    <cellStyle name="Normal 8 22 2 3 3 2 3" xfId="33967"/>
    <cellStyle name="Normal 8 22 2 3 3 3" xfId="33968"/>
    <cellStyle name="Normal 8 22 2 3 3 3 2" xfId="33969"/>
    <cellStyle name="Normal 8 22 2 3 3 4" xfId="33970"/>
    <cellStyle name="Normal 8 22 2 3 4" xfId="33971"/>
    <cellStyle name="Normal 8 22 2 3 4 2" xfId="33972"/>
    <cellStyle name="Normal 8 22 2 3 4 2 2" xfId="33973"/>
    <cellStyle name="Normal 8 22 2 3 4 2 2 2" xfId="33974"/>
    <cellStyle name="Normal 8 22 2 3 4 2 3" xfId="33975"/>
    <cellStyle name="Normal 8 22 2 3 4 3" xfId="33976"/>
    <cellStyle name="Normal 8 22 2 3 4 3 2" xfId="33977"/>
    <cellStyle name="Normal 8 22 2 3 4 4" xfId="33978"/>
    <cellStyle name="Normal 8 22 2 3 5" xfId="33979"/>
    <cellStyle name="Normal 8 22 2 3 5 2" xfId="33980"/>
    <cellStyle name="Normal 8 22 2 3 5 2 2" xfId="33981"/>
    <cellStyle name="Normal 8 22 2 3 5 2 2 2" xfId="33982"/>
    <cellStyle name="Normal 8 22 2 3 5 2 3" xfId="33983"/>
    <cellStyle name="Normal 8 22 2 3 5 3" xfId="33984"/>
    <cellStyle name="Normal 8 22 2 3 5 3 2" xfId="33985"/>
    <cellStyle name="Normal 8 22 2 3 5 4" xfId="33986"/>
    <cellStyle name="Normal 8 22 2 3 6" xfId="33987"/>
    <cellStyle name="Normal 8 22 2 3 6 2" xfId="33988"/>
    <cellStyle name="Normal 8 22 2 3 6 2 2" xfId="33989"/>
    <cellStyle name="Normal 8 22 2 3 6 2 2 2" xfId="33990"/>
    <cellStyle name="Normal 8 22 2 3 6 2 3" xfId="33991"/>
    <cellStyle name="Normal 8 22 2 3 6 3" xfId="33992"/>
    <cellStyle name="Normal 8 22 2 3 6 3 2" xfId="33993"/>
    <cellStyle name="Normal 8 22 2 3 6 4" xfId="33994"/>
    <cellStyle name="Normal 8 22 2 3 7" xfId="33995"/>
    <cellStyle name="Normal 8 22 2 3 7 2" xfId="33996"/>
    <cellStyle name="Normal 8 22 2 3 7 2 2" xfId="33997"/>
    <cellStyle name="Normal 8 22 2 3 7 3" xfId="33998"/>
    <cellStyle name="Normal 8 22 2 3 8" xfId="33999"/>
    <cellStyle name="Normal 8 22 2 3 8 2" xfId="34000"/>
    <cellStyle name="Normal 8 22 2 3 9" xfId="34001"/>
    <cellStyle name="Normal 8 22 2 4" xfId="34002"/>
    <cellStyle name="Normal 8 22 2 4 2" xfId="34003"/>
    <cellStyle name="Normal 8 22 2 4 2 2" xfId="34004"/>
    <cellStyle name="Normal 8 22 2 4 2 2 2" xfId="34005"/>
    <cellStyle name="Normal 8 22 2 4 2 2 2 2" xfId="34006"/>
    <cellStyle name="Normal 8 22 2 4 2 2 3" xfId="34007"/>
    <cellStyle name="Normal 8 22 2 4 2 3" xfId="34008"/>
    <cellStyle name="Normal 8 22 2 4 2 3 2" xfId="34009"/>
    <cellStyle name="Normal 8 22 2 4 2 4" xfId="34010"/>
    <cellStyle name="Normal 8 22 2 4 3" xfId="34011"/>
    <cellStyle name="Normal 8 22 2 4 3 2" xfId="34012"/>
    <cellStyle name="Normal 8 22 2 4 3 2 2" xfId="34013"/>
    <cellStyle name="Normal 8 22 2 4 3 2 2 2" xfId="34014"/>
    <cellStyle name="Normal 8 22 2 4 3 2 3" xfId="34015"/>
    <cellStyle name="Normal 8 22 2 4 3 3" xfId="34016"/>
    <cellStyle name="Normal 8 22 2 4 3 3 2" xfId="34017"/>
    <cellStyle name="Normal 8 22 2 4 3 4" xfId="34018"/>
    <cellStyle name="Normal 8 22 2 4 4" xfId="34019"/>
    <cellStyle name="Normal 8 22 2 4 4 2" xfId="34020"/>
    <cellStyle name="Normal 8 22 2 4 4 2 2" xfId="34021"/>
    <cellStyle name="Normal 8 22 2 4 4 2 2 2" xfId="34022"/>
    <cellStyle name="Normal 8 22 2 4 4 2 3" xfId="34023"/>
    <cellStyle name="Normal 8 22 2 4 4 3" xfId="34024"/>
    <cellStyle name="Normal 8 22 2 4 4 3 2" xfId="34025"/>
    <cellStyle name="Normal 8 22 2 4 4 4" xfId="34026"/>
    <cellStyle name="Normal 8 22 2 4 5" xfId="34027"/>
    <cellStyle name="Normal 8 22 2 4 5 2" xfId="34028"/>
    <cellStyle name="Normal 8 22 2 4 5 2 2" xfId="34029"/>
    <cellStyle name="Normal 8 22 2 4 5 2 2 2" xfId="34030"/>
    <cellStyle name="Normal 8 22 2 4 5 2 3" xfId="34031"/>
    <cellStyle name="Normal 8 22 2 4 5 3" xfId="34032"/>
    <cellStyle name="Normal 8 22 2 4 5 3 2" xfId="34033"/>
    <cellStyle name="Normal 8 22 2 4 5 4" xfId="34034"/>
    <cellStyle name="Normal 8 22 2 4 6" xfId="34035"/>
    <cellStyle name="Normal 8 22 2 4 6 2" xfId="34036"/>
    <cellStyle name="Normal 8 22 2 4 6 2 2" xfId="34037"/>
    <cellStyle name="Normal 8 22 2 4 6 2 2 2" xfId="34038"/>
    <cellStyle name="Normal 8 22 2 4 6 2 3" xfId="34039"/>
    <cellStyle name="Normal 8 22 2 4 6 3" xfId="34040"/>
    <cellStyle name="Normal 8 22 2 4 6 3 2" xfId="34041"/>
    <cellStyle name="Normal 8 22 2 4 6 4" xfId="34042"/>
    <cellStyle name="Normal 8 22 2 4 7" xfId="34043"/>
    <cellStyle name="Normal 8 22 2 4 7 2" xfId="34044"/>
    <cellStyle name="Normal 8 22 2 4 7 2 2" xfId="34045"/>
    <cellStyle name="Normal 8 22 2 4 7 3" xfId="34046"/>
    <cellStyle name="Normal 8 22 2 4 8" xfId="34047"/>
    <cellStyle name="Normal 8 22 2 4 8 2" xfId="34048"/>
    <cellStyle name="Normal 8 22 2 4 9" xfId="34049"/>
    <cellStyle name="Normal 8 22 2 5" xfId="34050"/>
    <cellStyle name="Normal 8 22 2 5 2" xfId="34051"/>
    <cellStyle name="Normal 8 22 2 5 2 2" xfId="34052"/>
    <cellStyle name="Normal 8 22 2 5 2 2 2" xfId="34053"/>
    <cellStyle name="Normal 8 22 2 5 2 3" xfId="34054"/>
    <cellStyle name="Normal 8 22 2 5 3" xfId="34055"/>
    <cellStyle name="Normal 8 22 2 5 3 2" xfId="34056"/>
    <cellStyle name="Normal 8 22 2 5 4" xfId="34057"/>
    <cellStyle name="Normal 8 22 2 6" xfId="34058"/>
    <cellStyle name="Normal 8 22 2 6 2" xfId="34059"/>
    <cellStyle name="Normal 8 22 2 6 2 2" xfId="34060"/>
    <cellStyle name="Normal 8 22 2 6 2 2 2" xfId="34061"/>
    <cellStyle name="Normal 8 22 2 6 2 3" xfId="34062"/>
    <cellStyle name="Normal 8 22 2 6 3" xfId="34063"/>
    <cellStyle name="Normal 8 22 2 6 3 2" xfId="34064"/>
    <cellStyle name="Normal 8 22 2 6 4" xfId="34065"/>
    <cellStyle name="Normal 8 22 2 7" xfId="34066"/>
    <cellStyle name="Normal 8 22 2 7 2" xfId="34067"/>
    <cellStyle name="Normal 8 22 2 7 2 2" xfId="34068"/>
    <cellStyle name="Normal 8 22 2 7 2 2 2" xfId="34069"/>
    <cellStyle name="Normal 8 22 2 7 2 3" xfId="34070"/>
    <cellStyle name="Normal 8 22 2 7 3" xfId="34071"/>
    <cellStyle name="Normal 8 22 2 7 3 2" xfId="34072"/>
    <cellStyle name="Normal 8 22 2 7 4" xfId="34073"/>
    <cellStyle name="Normal 8 22 2 8" xfId="34074"/>
    <cellStyle name="Normal 8 22 2 8 2" xfId="34075"/>
    <cellStyle name="Normal 8 22 2 8 2 2" xfId="34076"/>
    <cellStyle name="Normal 8 22 2 8 2 2 2" xfId="34077"/>
    <cellStyle name="Normal 8 22 2 8 2 3" xfId="34078"/>
    <cellStyle name="Normal 8 22 2 8 3" xfId="34079"/>
    <cellStyle name="Normal 8 22 2 8 3 2" xfId="34080"/>
    <cellStyle name="Normal 8 22 2 8 4" xfId="34081"/>
    <cellStyle name="Normal 8 22 2 9" xfId="34082"/>
    <cellStyle name="Normal 8 22 2 9 2" xfId="34083"/>
    <cellStyle name="Normal 8 22 2 9 2 2" xfId="34084"/>
    <cellStyle name="Normal 8 22 2 9 2 2 2" xfId="34085"/>
    <cellStyle name="Normal 8 22 2 9 2 3" xfId="34086"/>
    <cellStyle name="Normal 8 22 2 9 3" xfId="34087"/>
    <cellStyle name="Normal 8 22 2 9 3 2" xfId="34088"/>
    <cellStyle name="Normal 8 22 2 9 4" xfId="34089"/>
    <cellStyle name="Normal 8 22 3" xfId="34090"/>
    <cellStyle name="Normal 8 22 3 10" xfId="34091"/>
    <cellStyle name="Normal 8 22 3 10 2" xfId="34092"/>
    <cellStyle name="Normal 8 22 3 10 2 2" xfId="34093"/>
    <cellStyle name="Normal 8 22 3 10 3" xfId="34094"/>
    <cellStyle name="Normal 8 22 3 11" xfId="34095"/>
    <cellStyle name="Normal 8 22 3 11 2" xfId="34096"/>
    <cellStyle name="Normal 8 22 3 12" xfId="34097"/>
    <cellStyle name="Normal 8 22 3 2" xfId="34098"/>
    <cellStyle name="Normal 8 22 3 2 2" xfId="34099"/>
    <cellStyle name="Normal 8 22 3 2 2 2" xfId="34100"/>
    <cellStyle name="Normal 8 22 3 2 2 2 2" xfId="34101"/>
    <cellStyle name="Normal 8 22 3 2 2 2 2 2" xfId="34102"/>
    <cellStyle name="Normal 8 22 3 2 2 2 3" xfId="34103"/>
    <cellStyle name="Normal 8 22 3 2 2 3" xfId="34104"/>
    <cellStyle name="Normal 8 22 3 2 2 3 2" xfId="34105"/>
    <cellStyle name="Normal 8 22 3 2 2 4" xfId="34106"/>
    <cellStyle name="Normal 8 22 3 2 3" xfId="34107"/>
    <cellStyle name="Normal 8 22 3 2 3 2" xfId="34108"/>
    <cellStyle name="Normal 8 22 3 2 3 2 2" xfId="34109"/>
    <cellStyle name="Normal 8 22 3 2 3 2 2 2" xfId="34110"/>
    <cellStyle name="Normal 8 22 3 2 3 2 3" xfId="34111"/>
    <cellStyle name="Normal 8 22 3 2 3 3" xfId="34112"/>
    <cellStyle name="Normal 8 22 3 2 3 3 2" xfId="34113"/>
    <cellStyle name="Normal 8 22 3 2 3 4" xfId="34114"/>
    <cellStyle name="Normal 8 22 3 2 4" xfId="34115"/>
    <cellStyle name="Normal 8 22 3 2 4 2" xfId="34116"/>
    <cellStyle name="Normal 8 22 3 2 4 2 2" xfId="34117"/>
    <cellStyle name="Normal 8 22 3 2 4 2 2 2" xfId="34118"/>
    <cellStyle name="Normal 8 22 3 2 4 2 3" xfId="34119"/>
    <cellStyle name="Normal 8 22 3 2 4 3" xfId="34120"/>
    <cellStyle name="Normal 8 22 3 2 4 3 2" xfId="34121"/>
    <cellStyle name="Normal 8 22 3 2 4 4" xfId="34122"/>
    <cellStyle name="Normal 8 22 3 2 5" xfId="34123"/>
    <cellStyle name="Normal 8 22 3 2 5 2" xfId="34124"/>
    <cellStyle name="Normal 8 22 3 2 5 2 2" xfId="34125"/>
    <cellStyle name="Normal 8 22 3 2 5 2 2 2" xfId="34126"/>
    <cellStyle name="Normal 8 22 3 2 5 2 3" xfId="34127"/>
    <cellStyle name="Normal 8 22 3 2 5 3" xfId="34128"/>
    <cellStyle name="Normal 8 22 3 2 5 3 2" xfId="34129"/>
    <cellStyle name="Normal 8 22 3 2 5 4" xfId="34130"/>
    <cellStyle name="Normal 8 22 3 2 6" xfId="34131"/>
    <cellStyle name="Normal 8 22 3 2 6 2" xfId="34132"/>
    <cellStyle name="Normal 8 22 3 2 6 2 2" xfId="34133"/>
    <cellStyle name="Normal 8 22 3 2 6 2 2 2" xfId="34134"/>
    <cellStyle name="Normal 8 22 3 2 6 2 3" xfId="34135"/>
    <cellStyle name="Normal 8 22 3 2 6 3" xfId="34136"/>
    <cellStyle name="Normal 8 22 3 2 6 3 2" xfId="34137"/>
    <cellStyle name="Normal 8 22 3 2 6 4" xfId="34138"/>
    <cellStyle name="Normal 8 22 3 2 7" xfId="34139"/>
    <cellStyle name="Normal 8 22 3 2 7 2" xfId="34140"/>
    <cellStyle name="Normal 8 22 3 2 7 2 2" xfId="34141"/>
    <cellStyle name="Normal 8 22 3 2 7 3" xfId="34142"/>
    <cellStyle name="Normal 8 22 3 2 8" xfId="34143"/>
    <cellStyle name="Normal 8 22 3 2 8 2" xfId="34144"/>
    <cellStyle name="Normal 8 22 3 2 9" xfId="34145"/>
    <cellStyle name="Normal 8 22 3 3" xfId="34146"/>
    <cellStyle name="Normal 8 22 3 3 2" xfId="34147"/>
    <cellStyle name="Normal 8 22 3 3 2 2" xfId="34148"/>
    <cellStyle name="Normal 8 22 3 3 2 2 2" xfId="34149"/>
    <cellStyle name="Normal 8 22 3 3 2 2 2 2" xfId="34150"/>
    <cellStyle name="Normal 8 22 3 3 2 2 3" xfId="34151"/>
    <cellStyle name="Normal 8 22 3 3 2 3" xfId="34152"/>
    <cellStyle name="Normal 8 22 3 3 2 3 2" xfId="34153"/>
    <cellStyle name="Normal 8 22 3 3 2 4" xfId="34154"/>
    <cellStyle name="Normal 8 22 3 3 3" xfId="34155"/>
    <cellStyle name="Normal 8 22 3 3 3 2" xfId="34156"/>
    <cellStyle name="Normal 8 22 3 3 3 2 2" xfId="34157"/>
    <cellStyle name="Normal 8 22 3 3 3 2 2 2" xfId="34158"/>
    <cellStyle name="Normal 8 22 3 3 3 2 3" xfId="34159"/>
    <cellStyle name="Normal 8 22 3 3 3 3" xfId="34160"/>
    <cellStyle name="Normal 8 22 3 3 3 3 2" xfId="34161"/>
    <cellStyle name="Normal 8 22 3 3 3 4" xfId="34162"/>
    <cellStyle name="Normal 8 22 3 3 4" xfId="34163"/>
    <cellStyle name="Normal 8 22 3 3 4 2" xfId="34164"/>
    <cellStyle name="Normal 8 22 3 3 4 2 2" xfId="34165"/>
    <cellStyle name="Normal 8 22 3 3 4 2 2 2" xfId="34166"/>
    <cellStyle name="Normal 8 22 3 3 4 2 3" xfId="34167"/>
    <cellStyle name="Normal 8 22 3 3 4 3" xfId="34168"/>
    <cellStyle name="Normal 8 22 3 3 4 3 2" xfId="34169"/>
    <cellStyle name="Normal 8 22 3 3 4 4" xfId="34170"/>
    <cellStyle name="Normal 8 22 3 3 5" xfId="34171"/>
    <cellStyle name="Normal 8 22 3 3 5 2" xfId="34172"/>
    <cellStyle name="Normal 8 22 3 3 5 2 2" xfId="34173"/>
    <cellStyle name="Normal 8 22 3 3 5 2 2 2" xfId="34174"/>
    <cellStyle name="Normal 8 22 3 3 5 2 3" xfId="34175"/>
    <cellStyle name="Normal 8 22 3 3 5 3" xfId="34176"/>
    <cellStyle name="Normal 8 22 3 3 5 3 2" xfId="34177"/>
    <cellStyle name="Normal 8 22 3 3 5 4" xfId="34178"/>
    <cellStyle name="Normal 8 22 3 3 6" xfId="34179"/>
    <cellStyle name="Normal 8 22 3 3 6 2" xfId="34180"/>
    <cellStyle name="Normal 8 22 3 3 6 2 2" xfId="34181"/>
    <cellStyle name="Normal 8 22 3 3 6 2 2 2" xfId="34182"/>
    <cellStyle name="Normal 8 22 3 3 6 2 3" xfId="34183"/>
    <cellStyle name="Normal 8 22 3 3 6 3" xfId="34184"/>
    <cellStyle name="Normal 8 22 3 3 6 3 2" xfId="34185"/>
    <cellStyle name="Normal 8 22 3 3 6 4" xfId="34186"/>
    <cellStyle name="Normal 8 22 3 3 7" xfId="34187"/>
    <cellStyle name="Normal 8 22 3 3 7 2" xfId="34188"/>
    <cellStyle name="Normal 8 22 3 3 7 2 2" xfId="34189"/>
    <cellStyle name="Normal 8 22 3 3 7 3" xfId="34190"/>
    <cellStyle name="Normal 8 22 3 3 8" xfId="34191"/>
    <cellStyle name="Normal 8 22 3 3 8 2" xfId="34192"/>
    <cellStyle name="Normal 8 22 3 3 9" xfId="34193"/>
    <cellStyle name="Normal 8 22 3 4" xfId="34194"/>
    <cellStyle name="Normal 8 22 3 4 2" xfId="34195"/>
    <cellStyle name="Normal 8 22 3 4 2 2" xfId="34196"/>
    <cellStyle name="Normal 8 22 3 4 2 2 2" xfId="34197"/>
    <cellStyle name="Normal 8 22 3 4 2 2 2 2" xfId="34198"/>
    <cellStyle name="Normal 8 22 3 4 2 2 3" xfId="34199"/>
    <cellStyle name="Normal 8 22 3 4 2 3" xfId="34200"/>
    <cellStyle name="Normal 8 22 3 4 2 3 2" xfId="34201"/>
    <cellStyle name="Normal 8 22 3 4 2 4" xfId="34202"/>
    <cellStyle name="Normal 8 22 3 4 3" xfId="34203"/>
    <cellStyle name="Normal 8 22 3 4 3 2" xfId="34204"/>
    <cellStyle name="Normal 8 22 3 4 3 2 2" xfId="34205"/>
    <cellStyle name="Normal 8 22 3 4 3 2 2 2" xfId="34206"/>
    <cellStyle name="Normal 8 22 3 4 3 2 3" xfId="34207"/>
    <cellStyle name="Normal 8 22 3 4 3 3" xfId="34208"/>
    <cellStyle name="Normal 8 22 3 4 3 3 2" xfId="34209"/>
    <cellStyle name="Normal 8 22 3 4 3 4" xfId="34210"/>
    <cellStyle name="Normal 8 22 3 4 4" xfId="34211"/>
    <cellStyle name="Normal 8 22 3 4 4 2" xfId="34212"/>
    <cellStyle name="Normal 8 22 3 4 4 2 2" xfId="34213"/>
    <cellStyle name="Normal 8 22 3 4 4 2 2 2" xfId="34214"/>
    <cellStyle name="Normal 8 22 3 4 4 2 3" xfId="34215"/>
    <cellStyle name="Normal 8 22 3 4 4 3" xfId="34216"/>
    <cellStyle name="Normal 8 22 3 4 4 3 2" xfId="34217"/>
    <cellStyle name="Normal 8 22 3 4 4 4" xfId="34218"/>
    <cellStyle name="Normal 8 22 3 4 5" xfId="34219"/>
    <cellStyle name="Normal 8 22 3 4 5 2" xfId="34220"/>
    <cellStyle name="Normal 8 22 3 4 5 2 2" xfId="34221"/>
    <cellStyle name="Normal 8 22 3 4 5 2 2 2" xfId="34222"/>
    <cellStyle name="Normal 8 22 3 4 5 2 3" xfId="34223"/>
    <cellStyle name="Normal 8 22 3 4 5 3" xfId="34224"/>
    <cellStyle name="Normal 8 22 3 4 5 3 2" xfId="34225"/>
    <cellStyle name="Normal 8 22 3 4 5 4" xfId="34226"/>
    <cellStyle name="Normal 8 22 3 4 6" xfId="34227"/>
    <cellStyle name="Normal 8 22 3 4 6 2" xfId="34228"/>
    <cellStyle name="Normal 8 22 3 4 6 2 2" xfId="34229"/>
    <cellStyle name="Normal 8 22 3 4 6 2 2 2" xfId="34230"/>
    <cellStyle name="Normal 8 22 3 4 6 2 3" xfId="34231"/>
    <cellStyle name="Normal 8 22 3 4 6 3" xfId="34232"/>
    <cellStyle name="Normal 8 22 3 4 6 3 2" xfId="34233"/>
    <cellStyle name="Normal 8 22 3 4 6 4" xfId="34234"/>
    <cellStyle name="Normal 8 22 3 4 7" xfId="34235"/>
    <cellStyle name="Normal 8 22 3 4 7 2" xfId="34236"/>
    <cellStyle name="Normal 8 22 3 4 7 2 2" xfId="34237"/>
    <cellStyle name="Normal 8 22 3 4 7 3" xfId="34238"/>
    <cellStyle name="Normal 8 22 3 4 8" xfId="34239"/>
    <cellStyle name="Normal 8 22 3 4 8 2" xfId="34240"/>
    <cellStyle name="Normal 8 22 3 4 9" xfId="34241"/>
    <cellStyle name="Normal 8 22 3 5" xfId="34242"/>
    <cellStyle name="Normal 8 22 3 5 2" xfId="34243"/>
    <cellStyle name="Normal 8 22 3 5 2 2" xfId="34244"/>
    <cellStyle name="Normal 8 22 3 5 2 2 2" xfId="34245"/>
    <cellStyle name="Normal 8 22 3 5 2 3" xfId="34246"/>
    <cellStyle name="Normal 8 22 3 5 3" xfId="34247"/>
    <cellStyle name="Normal 8 22 3 5 3 2" xfId="34248"/>
    <cellStyle name="Normal 8 22 3 5 4" xfId="34249"/>
    <cellStyle name="Normal 8 22 3 6" xfId="34250"/>
    <cellStyle name="Normal 8 22 3 6 2" xfId="34251"/>
    <cellStyle name="Normal 8 22 3 6 2 2" xfId="34252"/>
    <cellStyle name="Normal 8 22 3 6 2 2 2" xfId="34253"/>
    <cellStyle name="Normal 8 22 3 6 2 3" xfId="34254"/>
    <cellStyle name="Normal 8 22 3 6 3" xfId="34255"/>
    <cellStyle name="Normal 8 22 3 6 3 2" xfId="34256"/>
    <cellStyle name="Normal 8 22 3 6 4" xfId="34257"/>
    <cellStyle name="Normal 8 22 3 7" xfId="34258"/>
    <cellStyle name="Normal 8 22 3 7 2" xfId="34259"/>
    <cellStyle name="Normal 8 22 3 7 2 2" xfId="34260"/>
    <cellStyle name="Normal 8 22 3 7 2 2 2" xfId="34261"/>
    <cellStyle name="Normal 8 22 3 7 2 3" xfId="34262"/>
    <cellStyle name="Normal 8 22 3 7 3" xfId="34263"/>
    <cellStyle name="Normal 8 22 3 7 3 2" xfId="34264"/>
    <cellStyle name="Normal 8 22 3 7 4" xfId="34265"/>
    <cellStyle name="Normal 8 22 3 8" xfId="34266"/>
    <cellStyle name="Normal 8 22 3 8 2" xfId="34267"/>
    <cellStyle name="Normal 8 22 3 8 2 2" xfId="34268"/>
    <cellStyle name="Normal 8 22 3 8 2 2 2" xfId="34269"/>
    <cellStyle name="Normal 8 22 3 8 2 3" xfId="34270"/>
    <cellStyle name="Normal 8 22 3 8 3" xfId="34271"/>
    <cellStyle name="Normal 8 22 3 8 3 2" xfId="34272"/>
    <cellStyle name="Normal 8 22 3 8 4" xfId="34273"/>
    <cellStyle name="Normal 8 22 3 9" xfId="34274"/>
    <cellStyle name="Normal 8 22 3 9 2" xfId="34275"/>
    <cellStyle name="Normal 8 22 3 9 2 2" xfId="34276"/>
    <cellStyle name="Normal 8 22 3 9 2 2 2" xfId="34277"/>
    <cellStyle name="Normal 8 22 3 9 2 3" xfId="34278"/>
    <cellStyle name="Normal 8 22 3 9 3" xfId="34279"/>
    <cellStyle name="Normal 8 22 3 9 3 2" xfId="34280"/>
    <cellStyle name="Normal 8 22 3 9 4" xfId="34281"/>
    <cellStyle name="Normal 8 22 4" xfId="34282"/>
    <cellStyle name="Normal 8 22 4 2" xfId="34283"/>
    <cellStyle name="Normal 8 22 4 2 2" xfId="34284"/>
    <cellStyle name="Normal 8 22 4 2 2 2" xfId="34285"/>
    <cellStyle name="Normal 8 22 4 2 2 2 2" xfId="34286"/>
    <cellStyle name="Normal 8 22 4 2 2 3" xfId="34287"/>
    <cellStyle name="Normal 8 22 4 2 3" xfId="34288"/>
    <cellStyle name="Normal 8 22 4 2 3 2" xfId="34289"/>
    <cellStyle name="Normal 8 22 4 2 4" xfId="34290"/>
    <cellStyle name="Normal 8 22 4 3" xfId="34291"/>
    <cellStyle name="Normal 8 22 4 3 2" xfId="34292"/>
    <cellStyle name="Normal 8 22 4 3 2 2" xfId="34293"/>
    <cellStyle name="Normal 8 22 4 3 2 2 2" xfId="34294"/>
    <cellStyle name="Normal 8 22 4 3 2 3" xfId="34295"/>
    <cellStyle name="Normal 8 22 4 3 3" xfId="34296"/>
    <cellStyle name="Normal 8 22 4 3 3 2" xfId="34297"/>
    <cellStyle name="Normal 8 22 4 3 4" xfId="34298"/>
    <cellStyle name="Normal 8 22 4 4" xfId="34299"/>
    <cellStyle name="Normal 8 22 4 4 2" xfId="34300"/>
    <cellStyle name="Normal 8 22 4 4 2 2" xfId="34301"/>
    <cellStyle name="Normal 8 22 4 4 2 2 2" xfId="34302"/>
    <cellStyle name="Normal 8 22 4 4 2 3" xfId="34303"/>
    <cellStyle name="Normal 8 22 4 4 3" xfId="34304"/>
    <cellStyle name="Normal 8 22 4 4 3 2" xfId="34305"/>
    <cellStyle name="Normal 8 22 4 4 4" xfId="34306"/>
    <cellStyle name="Normal 8 22 4 5" xfId="34307"/>
    <cellStyle name="Normal 8 22 4 5 2" xfId="34308"/>
    <cellStyle name="Normal 8 22 4 5 2 2" xfId="34309"/>
    <cellStyle name="Normal 8 22 4 5 2 2 2" xfId="34310"/>
    <cellStyle name="Normal 8 22 4 5 2 3" xfId="34311"/>
    <cellStyle name="Normal 8 22 4 5 3" xfId="34312"/>
    <cellStyle name="Normal 8 22 4 5 3 2" xfId="34313"/>
    <cellStyle name="Normal 8 22 4 5 4" xfId="34314"/>
    <cellStyle name="Normal 8 22 4 6" xfId="34315"/>
    <cellStyle name="Normal 8 22 4 6 2" xfId="34316"/>
    <cellStyle name="Normal 8 22 4 6 2 2" xfId="34317"/>
    <cellStyle name="Normal 8 22 4 6 2 2 2" xfId="34318"/>
    <cellStyle name="Normal 8 22 4 6 2 3" xfId="34319"/>
    <cellStyle name="Normal 8 22 4 6 3" xfId="34320"/>
    <cellStyle name="Normal 8 22 4 6 3 2" xfId="34321"/>
    <cellStyle name="Normal 8 22 4 6 4" xfId="34322"/>
    <cellStyle name="Normal 8 22 4 7" xfId="34323"/>
    <cellStyle name="Normal 8 22 4 7 2" xfId="34324"/>
    <cellStyle name="Normal 8 22 4 7 2 2" xfId="34325"/>
    <cellStyle name="Normal 8 22 4 7 3" xfId="34326"/>
    <cellStyle name="Normal 8 22 4 8" xfId="34327"/>
    <cellStyle name="Normal 8 22 4 8 2" xfId="34328"/>
    <cellStyle name="Normal 8 22 4 9" xfId="34329"/>
    <cellStyle name="Normal 8 22 5" xfId="34330"/>
    <cellStyle name="Normal 8 22 5 2" xfId="34331"/>
    <cellStyle name="Normal 8 22 5 2 2" xfId="34332"/>
    <cellStyle name="Normal 8 22 5 2 2 2" xfId="34333"/>
    <cellStyle name="Normal 8 22 5 2 2 2 2" xfId="34334"/>
    <cellStyle name="Normal 8 22 5 2 2 3" xfId="34335"/>
    <cellStyle name="Normal 8 22 5 2 3" xfId="34336"/>
    <cellStyle name="Normal 8 22 5 2 3 2" xfId="34337"/>
    <cellStyle name="Normal 8 22 5 2 4" xfId="34338"/>
    <cellStyle name="Normal 8 22 5 3" xfId="34339"/>
    <cellStyle name="Normal 8 22 5 3 2" xfId="34340"/>
    <cellStyle name="Normal 8 22 5 3 2 2" xfId="34341"/>
    <cellStyle name="Normal 8 22 5 3 2 2 2" xfId="34342"/>
    <cellStyle name="Normal 8 22 5 3 2 3" xfId="34343"/>
    <cellStyle name="Normal 8 22 5 3 3" xfId="34344"/>
    <cellStyle name="Normal 8 22 5 3 3 2" xfId="34345"/>
    <cellStyle name="Normal 8 22 5 3 4" xfId="34346"/>
    <cellStyle name="Normal 8 22 5 4" xfId="34347"/>
    <cellStyle name="Normal 8 22 5 4 2" xfId="34348"/>
    <cellStyle name="Normal 8 22 5 4 2 2" xfId="34349"/>
    <cellStyle name="Normal 8 22 5 4 2 2 2" xfId="34350"/>
    <cellStyle name="Normal 8 22 5 4 2 3" xfId="34351"/>
    <cellStyle name="Normal 8 22 5 4 3" xfId="34352"/>
    <cellStyle name="Normal 8 22 5 4 3 2" xfId="34353"/>
    <cellStyle name="Normal 8 22 5 4 4" xfId="34354"/>
    <cellStyle name="Normal 8 22 5 5" xfId="34355"/>
    <cellStyle name="Normal 8 22 5 5 2" xfId="34356"/>
    <cellStyle name="Normal 8 22 5 5 2 2" xfId="34357"/>
    <cellStyle name="Normal 8 22 5 5 2 2 2" xfId="34358"/>
    <cellStyle name="Normal 8 22 5 5 2 3" xfId="34359"/>
    <cellStyle name="Normal 8 22 5 5 3" xfId="34360"/>
    <cellStyle name="Normal 8 22 5 5 3 2" xfId="34361"/>
    <cellStyle name="Normal 8 22 5 5 4" xfId="34362"/>
    <cellStyle name="Normal 8 22 5 6" xfId="34363"/>
    <cellStyle name="Normal 8 22 5 6 2" xfId="34364"/>
    <cellStyle name="Normal 8 22 5 6 2 2" xfId="34365"/>
    <cellStyle name="Normal 8 22 5 6 2 2 2" xfId="34366"/>
    <cellStyle name="Normal 8 22 5 6 2 3" xfId="34367"/>
    <cellStyle name="Normal 8 22 5 6 3" xfId="34368"/>
    <cellStyle name="Normal 8 22 5 6 3 2" xfId="34369"/>
    <cellStyle name="Normal 8 22 5 6 4" xfId="34370"/>
    <cellStyle name="Normal 8 22 5 7" xfId="34371"/>
    <cellStyle name="Normal 8 22 5 7 2" xfId="34372"/>
    <cellStyle name="Normal 8 22 5 7 2 2" xfId="34373"/>
    <cellStyle name="Normal 8 22 5 7 3" xfId="34374"/>
    <cellStyle name="Normal 8 22 5 8" xfId="34375"/>
    <cellStyle name="Normal 8 22 5 8 2" xfId="34376"/>
    <cellStyle name="Normal 8 22 5 9" xfId="34377"/>
    <cellStyle name="Normal 8 22 6" xfId="34378"/>
    <cellStyle name="Normal 8 22 6 2" xfId="34379"/>
    <cellStyle name="Normal 8 22 6 2 2" xfId="34380"/>
    <cellStyle name="Normal 8 22 6 2 2 2" xfId="34381"/>
    <cellStyle name="Normal 8 22 6 2 2 2 2" xfId="34382"/>
    <cellStyle name="Normal 8 22 6 2 2 3" xfId="34383"/>
    <cellStyle name="Normal 8 22 6 2 3" xfId="34384"/>
    <cellStyle name="Normal 8 22 6 2 3 2" xfId="34385"/>
    <cellStyle name="Normal 8 22 6 2 4" xfId="34386"/>
    <cellStyle name="Normal 8 22 6 3" xfId="34387"/>
    <cellStyle name="Normal 8 22 6 3 2" xfId="34388"/>
    <cellStyle name="Normal 8 22 6 3 2 2" xfId="34389"/>
    <cellStyle name="Normal 8 22 6 3 2 2 2" xfId="34390"/>
    <cellStyle name="Normal 8 22 6 3 2 3" xfId="34391"/>
    <cellStyle name="Normal 8 22 6 3 3" xfId="34392"/>
    <cellStyle name="Normal 8 22 6 3 3 2" xfId="34393"/>
    <cellStyle name="Normal 8 22 6 3 4" xfId="34394"/>
    <cellStyle name="Normal 8 22 6 4" xfId="34395"/>
    <cellStyle name="Normal 8 22 6 4 2" xfId="34396"/>
    <cellStyle name="Normal 8 22 6 4 2 2" xfId="34397"/>
    <cellStyle name="Normal 8 22 6 4 2 2 2" xfId="34398"/>
    <cellStyle name="Normal 8 22 6 4 2 3" xfId="34399"/>
    <cellStyle name="Normal 8 22 6 4 3" xfId="34400"/>
    <cellStyle name="Normal 8 22 6 4 3 2" xfId="34401"/>
    <cellStyle name="Normal 8 22 6 4 4" xfId="34402"/>
    <cellStyle name="Normal 8 22 6 5" xfId="34403"/>
    <cellStyle name="Normal 8 22 6 5 2" xfId="34404"/>
    <cellStyle name="Normal 8 22 6 5 2 2" xfId="34405"/>
    <cellStyle name="Normal 8 22 6 5 2 2 2" xfId="34406"/>
    <cellStyle name="Normal 8 22 6 5 2 3" xfId="34407"/>
    <cellStyle name="Normal 8 22 6 5 3" xfId="34408"/>
    <cellStyle name="Normal 8 22 6 5 3 2" xfId="34409"/>
    <cellStyle name="Normal 8 22 6 5 4" xfId="34410"/>
    <cellStyle name="Normal 8 22 6 6" xfId="34411"/>
    <cellStyle name="Normal 8 22 6 6 2" xfId="34412"/>
    <cellStyle name="Normal 8 22 6 6 2 2" xfId="34413"/>
    <cellStyle name="Normal 8 22 6 6 2 2 2" xfId="34414"/>
    <cellStyle name="Normal 8 22 6 6 2 3" xfId="34415"/>
    <cellStyle name="Normal 8 22 6 6 3" xfId="34416"/>
    <cellStyle name="Normal 8 22 6 6 3 2" xfId="34417"/>
    <cellStyle name="Normal 8 22 6 6 4" xfId="34418"/>
    <cellStyle name="Normal 8 22 6 7" xfId="34419"/>
    <cellStyle name="Normal 8 22 6 7 2" xfId="34420"/>
    <cellStyle name="Normal 8 22 6 7 2 2" xfId="34421"/>
    <cellStyle name="Normal 8 22 6 7 3" xfId="34422"/>
    <cellStyle name="Normal 8 22 6 8" xfId="34423"/>
    <cellStyle name="Normal 8 22 6 8 2" xfId="34424"/>
    <cellStyle name="Normal 8 22 6 9" xfId="34425"/>
    <cellStyle name="Normal 8 22 7" xfId="34426"/>
    <cellStyle name="Normal 8 22 7 2" xfId="34427"/>
    <cellStyle name="Normal 8 22 7 2 2" xfId="34428"/>
    <cellStyle name="Normal 8 22 7 2 2 2" xfId="34429"/>
    <cellStyle name="Normal 8 22 7 2 3" xfId="34430"/>
    <cellStyle name="Normal 8 22 7 3" xfId="34431"/>
    <cellStyle name="Normal 8 22 7 3 2" xfId="34432"/>
    <cellStyle name="Normal 8 22 7 4" xfId="34433"/>
    <cellStyle name="Normal 8 22 8" xfId="34434"/>
    <cellStyle name="Normal 8 22 8 2" xfId="34435"/>
    <cellStyle name="Normal 8 22 8 2 2" xfId="34436"/>
    <cellStyle name="Normal 8 22 8 2 2 2" xfId="34437"/>
    <cellStyle name="Normal 8 22 8 2 3" xfId="34438"/>
    <cellStyle name="Normal 8 22 8 3" xfId="34439"/>
    <cellStyle name="Normal 8 22 8 3 2" xfId="34440"/>
    <cellStyle name="Normal 8 22 8 4" xfId="34441"/>
    <cellStyle name="Normal 8 22 9" xfId="34442"/>
    <cellStyle name="Normal 8 22 9 2" xfId="34443"/>
    <cellStyle name="Normal 8 22 9 2 2" xfId="34444"/>
    <cellStyle name="Normal 8 22 9 2 2 2" xfId="34445"/>
    <cellStyle name="Normal 8 22 9 2 3" xfId="34446"/>
    <cellStyle name="Normal 8 22 9 3" xfId="34447"/>
    <cellStyle name="Normal 8 22 9 3 2" xfId="34448"/>
    <cellStyle name="Normal 8 22 9 4" xfId="34449"/>
    <cellStyle name="Normal 8 23" xfId="34450"/>
    <cellStyle name="Normal 8 23 10" xfId="34451"/>
    <cellStyle name="Normal 8 23 10 2" xfId="34452"/>
    <cellStyle name="Normal 8 23 10 2 2" xfId="34453"/>
    <cellStyle name="Normal 8 23 10 2 2 2" xfId="34454"/>
    <cellStyle name="Normal 8 23 10 2 3" xfId="34455"/>
    <cellStyle name="Normal 8 23 10 3" xfId="34456"/>
    <cellStyle name="Normal 8 23 10 3 2" xfId="34457"/>
    <cellStyle name="Normal 8 23 10 4" xfId="34458"/>
    <cellStyle name="Normal 8 23 11" xfId="34459"/>
    <cellStyle name="Normal 8 23 11 2" xfId="34460"/>
    <cellStyle name="Normal 8 23 11 2 2" xfId="34461"/>
    <cellStyle name="Normal 8 23 11 2 2 2" xfId="34462"/>
    <cellStyle name="Normal 8 23 11 2 3" xfId="34463"/>
    <cellStyle name="Normal 8 23 11 3" xfId="34464"/>
    <cellStyle name="Normal 8 23 11 3 2" xfId="34465"/>
    <cellStyle name="Normal 8 23 11 4" xfId="34466"/>
    <cellStyle name="Normal 8 23 12" xfId="34467"/>
    <cellStyle name="Normal 8 23 12 2" xfId="34468"/>
    <cellStyle name="Normal 8 23 12 2 2" xfId="34469"/>
    <cellStyle name="Normal 8 23 12 3" xfId="34470"/>
    <cellStyle name="Normal 8 23 13" xfId="34471"/>
    <cellStyle name="Normal 8 23 13 2" xfId="34472"/>
    <cellStyle name="Normal 8 23 14" xfId="34473"/>
    <cellStyle name="Normal 8 23 2" xfId="34474"/>
    <cellStyle name="Normal 8 23 2 10" xfId="34475"/>
    <cellStyle name="Normal 8 23 2 10 2" xfId="34476"/>
    <cellStyle name="Normal 8 23 2 10 2 2" xfId="34477"/>
    <cellStyle name="Normal 8 23 2 10 3" xfId="34478"/>
    <cellStyle name="Normal 8 23 2 11" xfId="34479"/>
    <cellStyle name="Normal 8 23 2 11 2" xfId="34480"/>
    <cellStyle name="Normal 8 23 2 12" xfId="34481"/>
    <cellStyle name="Normal 8 23 2 2" xfId="34482"/>
    <cellStyle name="Normal 8 23 2 2 2" xfId="34483"/>
    <cellStyle name="Normal 8 23 2 2 2 2" xfId="34484"/>
    <cellStyle name="Normal 8 23 2 2 2 2 2" xfId="34485"/>
    <cellStyle name="Normal 8 23 2 2 2 2 2 2" xfId="34486"/>
    <cellStyle name="Normal 8 23 2 2 2 2 3" xfId="34487"/>
    <cellStyle name="Normal 8 23 2 2 2 3" xfId="34488"/>
    <cellStyle name="Normal 8 23 2 2 2 3 2" xfId="34489"/>
    <cellStyle name="Normal 8 23 2 2 2 4" xfId="34490"/>
    <cellStyle name="Normal 8 23 2 2 3" xfId="34491"/>
    <cellStyle name="Normal 8 23 2 2 3 2" xfId="34492"/>
    <cellStyle name="Normal 8 23 2 2 3 2 2" xfId="34493"/>
    <cellStyle name="Normal 8 23 2 2 3 2 2 2" xfId="34494"/>
    <cellStyle name="Normal 8 23 2 2 3 2 3" xfId="34495"/>
    <cellStyle name="Normal 8 23 2 2 3 3" xfId="34496"/>
    <cellStyle name="Normal 8 23 2 2 3 3 2" xfId="34497"/>
    <cellStyle name="Normal 8 23 2 2 3 4" xfId="34498"/>
    <cellStyle name="Normal 8 23 2 2 4" xfId="34499"/>
    <cellStyle name="Normal 8 23 2 2 4 2" xfId="34500"/>
    <cellStyle name="Normal 8 23 2 2 4 2 2" xfId="34501"/>
    <cellStyle name="Normal 8 23 2 2 4 2 2 2" xfId="34502"/>
    <cellStyle name="Normal 8 23 2 2 4 2 3" xfId="34503"/>
    <cellStyle name="Normal 8 23 2 2 4 3" xfId="34504"/>
    <cellStyle name="Normal 8 23 2 2 4 3 2" xfId="34505"/>
    <cellStyle name="Normal 8 23 2 2 4 4" xfId="34506"/>
    <cellStyle name="Normal 8 23 2 2 5" xfId="34507"/>
    <cellStyle name="Normal 8 23 2 2 5 2" xfId="34508"/>
    <cellStyle name="Normal 8 23 2 2 5 2 2" xfId="34509"/>
    <cellStyle name="Normal 8 23 2 2 5 2 2 2" xfId="34510"/>
    <cellStyle name="Normal 8 23 2 2 5 2 3" xfId="34511"/>
    <cellStyle name="Normal 8 23 2 2 5 3" xfId="34512"/>
    <cellStyle name="Normal 8 23 2 2 5 3 2" xfId="34513"/>
    <cellStyle name="Normal 8 23 2 2 5 4" xfId="34514"/>
    <cellStyle name="Normal 8 23 2 2 6" xfId="34515"/>
    <cellStyle name="Normal 8 23 2 2 6 2" xfId="34516"/>
    <cellStyle name="Normal 8 23 2 2 6 2 2" xfId="34517"/>
    <cellStyle name="Normal 8 23 2 2 6 2 2 2" xfId="34518"/>
    <cellStyle name="Normal 8 23 2 2 6 2 3" xfId="34519"/>
    <cellStyle name="Normal 8 23 2 2 6 3" xfId="34520"/>
    <cellStyle name="Normal 8 23 2 2 6 3 2" xfId="34521"/>
    <cellStyle name="Normal 8 23 2 2 6 4" xfId="34522"/>
    <cellStyle name="Normal 8 23 2 2 7" xfId="34523"/>
    <cellStyle name="Normal 8 23 2 2 7 2" xfId="34524"/>
    <cellStyle name="Normal 8 23 2 2 7 2 2" xfId="34525"/>
    <cellStyle name="Normal 8 23 2 2 7 3" xfId="34526"/>
    <cellStyle name="Normal 8 23 2 2 8" xfId="34527"/>
    <cellStyle name="Normal 8 23 2 2 8 2" xfId="34528"/>
    <cellStyle name="Normal 8 23 2 2 9" xfId="34529"/>
    <cellStyle name="Normal 8 23 2 3" xfId="34530"/>
    <cellStyle name="Normal 8 23 2 3 2" xfId="34531"/>
    <cellStyle name="Normal 8 23 2 3 2 2" xfId="34532"/>
    <cellStyle name="Normal 8 23 2 3 2 2 2" xfId="34533"/>
    <cellStyle name="Normal 8 23 2 3 2 2 2 2" xfId="34534"/>
    <cellStyle name="Normal 8 23 2 3 2 2 3" xfId="34535"/>
    <cellStyle name="Normal 8 23 2 3 2 3" xfId="34536"/>
    <cellStyle name="Normal 8 23 2 3 2 3 2" xfId="34537"/>
    <cellStyle name="Normal 8 23 2 3 2 4" xfId="34538"/>
    <cellStyle name="Normal 8 23 2 3 3" xfId="34539"/>
    <cellStyle name="Normal 8 23 2 3 3 2" xfId="34540"/>
    <cellStyle name="Normal 8 23 2 3 3 2 2" xfId="34541"/>
    <cellStyle name="Normal 8 23 2 3 3 2 2 2" xfId="34542"/>
    <cellStyle name="Normal 8 23 2 3 3 2 3" xfId="34543"/>
    <cellStyle name="Normal 8 23 2 3 3 3" xfId="34544"/>
    <cellStyle name="Normal 8 23 2 3 3 3 2" xfId="34545"/>
    <cellStyle name="Normal 8 23 2 3 3 4" xfId="34546"/>
    <cellStyle name="Normal 8 23 2 3 4" xfId="34547"/>
    <cellStyle name="Normal 8 23 2 3 4 2" xfId="34548"/>
    <cellStyle name="Normal 8 23 2 3 4 2 2" xfId="34549"/>
    <cellStyle name="Normal 8 23 2 3 4 2 2 2" xfId="34550"/>
    <cellStyle name="Normal 8 23 2 3 4 2 3" xfId="34551"/>
    <cellStyle name="Normal 8 23 2 3 4 3" xfId="34552"/>
    <cellStyle name="Normal 8 23 2 3 4 3 2" xfId="34553"/>
    <cellStyle name="Normal 8 23 2 3 4 4" xfId="34554"/>
    <cellStyle name="Normal 8 23 2 3 5" xfId="34555"/>
    <cellStyle name="Normal 8 23 2 3 5 2" xfId="34556"/>
    <cellStyle name="Normal 8 23 2 3 5 2 2" xfId="34557"/>
    <cellStyle name="Normal 8 23 2 3 5 2 2 2" xfId="34558"/>
    <cellStyle name="Normal 8 23 2 3 5 2 3" xfId="34559"/>
    <cellStyle name="Normal 8 23 2 3 5 3" xfId="34560"/>
    <cellStyle name="Normal 8 23 2 3 5 3 2" xfId="34561"/>
    <cellStyle name="Normal 8 23 2 3 5 4" xfId="34562"/>
    <cellStyle name="Normal 8 23 2 3 6" xfId="34563"/>
    <cellStyle name="Normal 8 23 2 3 6 2" xfId="34564"/>
    <cellStyle name="Normal 8 23 2 3 6 2 2" xfId="34565"/>
    <cellStyle name="Normal 8 23 2 3 6 2 2 2" xfId="34566"/>
    <cellStyle name="Normal 8 23 2 3 6 2 3" xfId="34567"/>
    <cellStyle name="Normal 8 23 2 3 6 3" xfId="34568"/>
    <cellStyle name="Normal 8 23 2 3 6 3 2" xfId="34569"/>
    <cellStyle name="Normal 8 23 2 3 6 4" xfId="34570"/>
    <cellStyle name="Normal 8 23 2 3 7" xfId="34571"/>
    <cellStyle name="Normal 8 23 2 3 7 2" xfId="34572"/>
    <cellStyle name="Normal 8 23 2 3 7 2 2" xfId="34573"/>
    <cellStyle name="Normal 8 23 2 3 7 3" xfId="34574"/>
    <cellStyle name="Normal 8 23 2 3 8" xfId="34575"/>
    <cellStyle name="Normal 8 23 2 3 8 2" xfId="34576"/>
    <cellStyle name="Normal 8 23 2 3 9" xfId="34577"/>
    <cellStyle name="Normal 8 23 2 4" xfId="34578"/>
    <cellStyle name="Normal 8 23 2 4 2" xfId="34579"/>
    <cellStyle name="Normal 8 23 2 4 2 2" xfId="34580"/>
    <cellStyle name="Normal 8 23 2 4 2 2 2" xfId="34581"/>
    <cellStyle name="Normal 8 23 2 4 2 2 2 2" xfId="34582"/>
    <cellStyle name="Normal 8 23 2 4 2 2 3" xfId="34583"/>
    <cellStyle name="Normal 8 23 2 4 2 3" xfId="34584"/>
    <cellStyle name="Normal 8 23 2 4 2 3 2" xfId="34585"/>
    <cellStyle name="Normal 8 23 2 4 2 4" xfId="34586"/>
    <cellStyle name="Normal 8 23 2 4 3" xfId="34587"/>
    <cellStyle name="Normal 8 23 2 4 3 2" xfId="34588"/>
    <cellStyle name="Normal 8 23 2 4 3 2 2" xfId="34589"/>
    <cellStyle name="Normal 8 23 2 4 3 2 2 2" xfId="34590"/>
    <cellStyle name="Normal 8 23 2 4 3 2 3" xfId="34591"/>
    <cellStyle name="Normal 8 23 2 4 3 3" xfId="34592"/>
    <cellStyle name="Normal 8 23 2 4 3 3 2" xfId="34593"/>
    <cellStyle name="Normal 8 23 2 4 3 4" xfId="34594"/>
    <cellStyle name="Normal 8 23 2 4 4" xfId="34595"/>
    <cellStyle name="Normal 8 23 2 4 4 2" xfId="34596"/>
    <cellStyle name="Normal 8 23 2 4 4 2 2" xfId="34597"/>
    <cellStyle name="Normal 8 23 2 4 4 2 2 2" xfId="34598"/>
    <cellStyle name="Normal 8 23 2 4 4 2 3" xfId="34599"/>
    <cellStyle name="Normal 8 23 2 4 4 3" xfId="34600"/>
    <cellStyle name="Normal 8 23 2 4 4 3 2" xfId="34601"/>
    <cellStyle name="Normal 8 23 2 4 4 4" xfId="34602"/>
    <cellStyle name="Normal 8 23 2 4 5" xfId="34603"/>
    <cellStyle name="Normal 8 23 2 4 5 2" xfId="34604"/>
    <cellStyle name="Normal 8 23 2 4 5 2 2" xfId="34605"/>
    <cellStyle name="Normal 8 23 2 4 5 2 2 2" xfId="34606"/>
    <cellStyle name="Normal 8 23 2 4 5 2 3" xfId="34607"/>
    <cellStyle name="Normal 8 23 2 4 5 3" xfId="34608"/>
    <cellStyle name="Normal 8 23 2 4 5 3 2" xfId="34609"/>
    <cellStyle name="Normal 8 23 2 4 5 4" xfId="34610"/>
    <cellStyle name="Normal 8 23 2 4 6" xfId="34611"/>
    <cellStyle name="Normal 8 23 2 4 6 2" xfId="34612"/>
    <cellStyle name="Normal 8 23 2 4 6 2 2" xfId="34613"/>
    <cellStyle name="Normal 8 23 2 4 6 2 2 2" xfId="34614"/>
    <cellStyle name="Normal 8 23 2 4 6 2 3" xfId="34615"/>
    <cellStyle name="Normal 8 23 2 4 6 3" xfId="34616"/>
    <cellStyle name="Normal 8 23 2 4 6 3 2" xfId="34617"/>
    <cellStyle name="Normal 8 23 2 4 6 4" xfId="34618"/>
    <cellStyle name="Normal 8 23 2 4 7" xfId="34619"/>
    <cellStyle name="Normal 8 23 2 4 7 2" xfId="34620"/>
    <cellStyle name="Normal 8 23 2 4 7 2 2" xfId="34621"/>
    <cellStyle name="Normal 8 23 2 4 7 3" xfId="34622"/>
    <cellStyle name="Normal 8 23 2 4 8" xfId="34623"/>
    <cellStyle name="Normal 8 23 2 4 8 2" xfId="34624"/>
    <cellStyle name="Normal 8 23 2 4 9" xfId="34625"/>
    <cellStyle name="Normal 8 23 2 5" xfId="34626"/>
    <cellStyle name="Normal 8 23 2 5 2" xfId="34627"/>
    <cellStyle name="Normal 8 23 2 5 2 2" xfId="34628"/>
    <cellStyle name="Normal 8 23 2 5 2 2 2" xfId="34629"/>
    <cellStyle name="Normal 8 23 2 5 2 3" xfId="34630"/>
    <cellStyle name="Normal 8 23 2 5 3" xfId="34631"/>
    <cellStyle name="Normal 8 23 2 5 3 2" xfId="34632"/>
    <cellStyle name="Normal 8 23 2 5 4" xfId="34633"/>
    <cellStyle name="Normal 8 23 2 6" xfId="34634"/>
    <cellStyle name="Normal 8 23 2 6 2" xfId="34635"/>
    <cellStyle name="Normal 8 23 2 6 2 2" xfId="34636"/>
    <cellStyle name="Normal 8 23 2 6 2 2 2" xfId="34637"/>
    <cellStyle name="Normal 8 23 2 6 2 3" xfId="34638"/>
    <cellStyle name="Normal 8 23 2 6 3" xfId="34639"/>
    <cellStyle name="Normal 8 23 2 6 3 2" xfId="34640"/>
    <cellStyle name="Normal 8 23 2 6 4" xfId="34641"/>
    <cellStyle name="Normal 8 23 2 7" xfId="34642"/>
    <cellStyle name="Normal 8 23 2 7 2" xfId="34643"/>
    <cellStyle name="Normal 8 23 2 7 2 2" xfId="34644"/>
    <cellStyle name="Normal 8 23 2 7 2 2 2" xfId="34645"/>
    <cellStyle name="Normal 8 23 2 7 2 3" xfId="34646"/>
    <cellStyle name="Normal 8 23 2 7 3" xfId="34647"/>
    <cellStyle name="Normal 8 23 2 7 3 2" xfId="34648"/>
    <cellStyle name="Normal 8 23 2 7 4" xfId="34649"/>
    <cellStyle name="Normal 8 23 2 8" xfId="34650"/>
    <cellStyle name="Normal 8 23 2 8 2" xfId="34651"/>
    <cellStyle name="Normal 8 23 2 8 2 2" xfId="34652"/>
    <cellStyle name="Normal 8 23 2 8 2 2 2" xfId="34653"/>
    <cellStyle name="Normal 8 23 2 8 2 3" xfId="34654"/>
    <cellStyle name="Normal 8 23 2 8 3" xfId="34655"/>
    <cellStyle name="Normal 8 23 2 8 3 2" xfId="34656"/>
    <cellStyle name="Normal 8 23 2 8 4" xfId="34657"/>
    <cellStyle name="Normal 8 23 2 9" xfId="34658"/>
    <cellStyle name="Normal 8 23 2 9 2" xfId="34659"/>
    <cellStyle name="Normal 8 23 2 9 2 2" xfId="34660"/>
    <cellStyle name="Normal 8 23 2 9 2 2 2" xfId="34661"/>
    <cellStyle name="Normal 8 23 2 9 2 3" xfId="34662"/>
    <cellStyle name="Normal 8 23 2 9 3" xfId="34663"/>
    <cellStyle name="Normal 8 23 2 9 3 2" xfId="34664"/>
    <cellStyle name="Normal 8 23 2 9 4" xfId="34665"/>
    <cellStyle name="Normal 8 23 3" xfId="34666"/>
    <cellStyle name="Normal 8 23 3 10" xfId="34667"/>
    <cellStyle name="Normal 8 23 3 10 2" xfId="34668"/>
    <cellStyle name="Normal 8 23 3 10 2 2" xfId="34669"/>
    <cellStyle name="Normal 8 23 3 10 3" xfId="34670"/>
    <cellStyle name="Normal 8 23 3 11" xfId="34671"/>
    <cellStyle name="Normal 8 23 3 11 2" xfId="34672"/>
    <cellStyle name="Normal 8 23 3 12" xfId="34673"/>
    <cellStyle name="Normal 8 23 3 2" xfId="34674"/>
    <cellStyle name="Normal 8 23 3 2 2" xfId="34675"/>
    <cellStyle name="Normal 8 23 3 2 2 2" xfId="34676"/>
    <cellStyle name="Normal 8 23 3 2 2 2 2" xfId="34677"/>
    <cellStyle name="Normal 8 23 3 2 2 2 2 2" xfId="34678"/>
    <cellStyle name="Normal 8 23 3 2 2 2 3" xfId="34679"/>
    <cellStyle name="Normal 8 23 3 2 2 3" xfId="34680"/>
    <cellStyle name="Normal 8 23 3 2 2 3 2" xfId="34681"/>
    <cellStyle name="Normal 8 23 3 2 2 4" xfId="34682"/>
    <cellStyle name="Normal 8 23 3 2 3" xfId="34683"/>
    <cellStyle name="Normal 8 23 3 2 3 2" xfId="34684"/>
    <cellStyle name="Normal 8 23 3 2 3 2 2" xfId="34685"/>
    <cellStyle name="Normal 8 23 3 2 3 2 2 2" xfId="34686"/>
    <cellStyle name="Normal 8 23 3 2 3 2 3" xfId="34687"/>
    <cellStyle name="Normal 8 23 3 2 3 3" xfId="34688"/>
    <cellStyle name="Normal 8 23 3 2 3 3 2" xfId="34689"/>
    <cellStyle name="Normal 8 23 3 2 3 4" xfId="34690"/>
    <cellStyle name="Normal 8 23 3 2 4" xfId="34691"/>
    <cellStyle name="Normal 8 23 3 2 4 2" xfId="34692"/>
    <cellStyle name="Normal 8 23 3 2 4 2 2" xfId="34693"/>
    <cellStyle name="Normal 8 23 3 2 4 2 2 2" xfId="34694"/>
    <cellStyle name="Normal 8 23 3 2 4 2 3" xfId="34695"/>
    <cellStyle name="Normal 8 23 3 2 4 3" xfId="34696"/>
    <cellStyle name="Normal 8 23 3 2 4 3 2" xfId="34697"/>
    <cellStyle name="Normal 8 23 3 2 4 4" xfId="34698"/>
    <cellStyle name="Normal 8 23 3 2 5" xfId="34699"/>
    <cellStyle name="Normal 8 23 3 2 5 2" xfId="34700"/>
    <cellStyle name="Normal 8 23 3 2 5 2 2" xfId="34701"/>
    <cellStyle name="Normal 8 23 3 2 5 2 2 2" xfId="34702"/>
    <cellStyle name="Normal 8 23 3 2 5 2 3" xfId="34703"/>
    <cellStyle name="Normal 8 23 3 2 5 3" xfId="34704"/>
    <cellStyle name="Normal 8 23 3 2 5 3 2" xfId="34705"/>
    <cellStyle name="Normal 8 23 3 2 5 4" xfId="34706"/>
    <cellStyle name="Normal 8 23 3 2 6" xfId="34707"/>
    <cellStyle name="Normal 8 23 3 2 6 2" xfId="34708"/>
    <cellStyle name="Normal 8 23 3 2 6 2 2" xfId="34709"/>
    <cellStyle name="Normal 8 23 3 2 6 2 2 2" xfId="34710"/>
    <cellStyle name="Normal 8 23 3 2 6 2 3" xfId="34711"/>
    <cellStyle name="Normal 8 23 3 2 6 3" xfId="34712"/>
    <cellStyle name="Normal 8 23 3 2 6 3 2" xfId="34713"/>
    <cellStyle name="Normal 8 23 3 2 6 4" xfId="34714"/>
    <cellStyle name="Normal 8 23 3 2 7" xfId="34715"/>
    <cellStyle name="Normal 8 23 3 2 7 2" xfId="34716"/>
    <cellStyle name="Normal 8 23 3 2 7 2 2" xfId="34717"/>
    <cellStyle name="Normal 8 23 3 2 7 3" xfId="34718"/>
    <cellStyle name="Normal 8 23 3 2 8" xfId="34719"/>
    <cellStyle name="Normal 8 23 3 2 8 2" xfId="34720"/>
    <cellStyle name="Normal 8 23 3 2 9" xfId="34721"/>
    <cellStyle name="Normal 8 23 3 3" xfId="34722"/>
    <cellStyle name="Normal 8 23 3 3 2" xfId="34723"/>
    <cellStyle name="Normal 8 23 3 3 2 2" xfId="34724"/>
    <cellStyle name="Normal 8 23 3 3 2 2 2" xfId="34725"/>
    <cellStyle name="Normal 8 23 3 3 2 2 2 2" xfId="34726"/>
    <cellStyle name="Normal 8 23 3 3 2 2 3" xfId="34727"/>
    <cellStyle name="Normal 8 23 3 3 2 3" xfId="34728"/>
    <cellStyle name="Normal 8 23 3 3 2 3 2" xfId="34729"/>
    <cellStyle name="Normal 8 23 3 3 2 4" xfId="34730"/>
    <cellStyle name="Normal 8 23 3 3 3" xfId="34731"/>
    <cellStyle name="Normal 8 23 3 3 3 2" xfId="34732"/>
    <cellStyle name="Normal 8 23 3 3 3 2 2" xfId="34733"/>
    <cellStyle name="Normal 8 23 3 3 3 2 2 2" xfId="34734"/>
    <cellStyle name="Normal 8 23 3 3 3 2 3" xfId="34735"/>
    <cellStyle name="Normal 8 23 3 3 3 3" xfId="34736"/>
    <cellStyle name="Normal 8 23 3 3 3 3 2" xfId="34737"/>
    <cellStyle name="Normal 8 23 3 3 3 4" xfId="34738"/>
    <cellStyle name="Normal 8 23 3 3 4" xfId="34739"/>
    <cellStyle name="Normal 8 23 3 3 4 2" xfId="34740"/>
    <cellStyle name="Normal 8 23 3 3 4 2 2" xfId="34741"/>
    <cellStyle name="Normal 8 23 3 3 4 2 2 2" xfId="34742"/>
    <cellStyle name="Normal 8 23 3 3 4 2 3" xfId="34743"/>
    <cellStyle name="Normal 8 23 3 3 4 3" xfId="34744"/>
    <cellStyle name="Normal 8 23 3 3 4 3 2" xfId="34745"/>
    <cellStyle name="Normal 8 23 3 3 4 4" xfId="34746"/>
    <cellStyle name="Normal 8 23 3 3 5" xfId="34747"/>
    <cellStyle name="Normal 8 23 3 3 5 2" xfId="34748"/>
    <cellStyle name="Normal 8 23 3 3 5 2 2" xfId="34749"/>
    <cellStyle name="Normal 8 23 3 3 5 2 2 2" xfId="34750"/>
    <cellStyle name="Normal 8 23 3 3 5 2 3" xfId="34751"/>
    <cellStyle name="Normal 8 23 3 3 5 3" xfId="34752"/>
    <cellStyle name="Normal 8 23 3 3 5 3 2" xfId="34753"/>
    <cellStyle name="Normal 8 23 3 3 5 4" xfId="34754"/>
    <cellStyle name="Normal 8 23 3 3 6" xfId="34755"/>
    <cellStyle name="Normal 8 23 3 3 6 2" xfId="34756"/>
    <cellStyle name="Normal 8 23 3 3 6 2 2" xfId="34757"/>
    <cellStyle name="Normal 8 23 3 3 6 2 2 2" xfId="34758"/>
    <cellStyle name="Normal 8 23 3 3 6 2 3" xfId="34759"/>
    <cellStyle name="Normal 8 23 3 3 6 3" xfId="34760"/>
    <cellStyle name="Normal 8 23 3 3 6 3 2" xfId="34761"/>
    <cellStyle name="Normal 8 23 3 3 6 4" xfId="34762"/>
    <cellStyle name="Normal 8 23 3 3 7" xfId="34763"/>
    <cellStyle name="Normal 8 23 3 3 7 2" xfId="34764"/>
    <cellStyle name="Normal 8 23 3 3 7 2 2" xfId="34765"/>
    <cellStyle name="Normal 8 23 3 3 7 3" xfId="34766"/>
    <cellStyle name="Normal 8 23 3 3 8" xfId="34767"/>
    <cellStyle name="Normal 8 23 3 3 8 2" xfId="34768"/>
    <cellStyle name="Normal 8 23 3 3 9" xfId="34769"/>
    <cellStyle name="Normal 8 23 3 4" xfId="34770"/>
    <cellStyle name="Normal 8 23 3 4 2" xfId="34771"/>
    <cellStyle name="Normal 8 23 3 4 2 2" xfId="34772"/>
    <cellStyle name="Normal 8 23 3 4 2 2 2" xfId="34773"/>
    <cellStyle name="Normal 8 23 3 4 2 2 2 2" xfId="34774"/>
    <cellStyle name="Normal 8 23 3 4 2 2 3" xfId="34775"/>
    <cellStyle name="Normal 8 23 3 4 2 3" xfId="34776"/>
    <cellStyle name="Normal 8 23 3 4 2 3 2" xfId="34777"/>
    <cellStyle name="Normal 8 23 3 4 2 4" xfId="34778"/>
    <cellStyle name="Normal 8 23 3 4 3" xfId="34779"/>
    <cellStyle name="Normal 8 23 3 4 3 2" xfId="34780"/>
    <cellStyle name="Normal 8 23 3 4 3 2 2" xfId="34781"/>
    <cellStyle name="Normal 8 23 3 4 3 2 2 2" xfId="34782"/>
    <cellStyle name="Normal 8 23 3 4 3 2 3" xfId="34783"/>
    <cellStyle name="Normal 8 23 3 4 3 3" xfId="34784"/>
    <cellStyle name="Normal 8 23 3 4 3 3 2" xfId="34785"/>
    <cellStyle name="Normal 8 23 3 4 3 4" xfId="34786"/>
    <cellStyle name="Normal 8 23 3 4 4" xfId="34787"/>
    <cellStyle name="Normal 8 23 3 4 4 2" xfId="34788"/>
    <cellStyle name="Normal 8 23 3 4 4 2 2" xfId="34789"/>
    <cellStyle name="Normal 8 23 3 4 4 2 2 2" xfId="34790"/>
    <cellStyle name="Normal 8 23 3 4 4 2 3" xfId="34791"/>
    <cellStyle name="Normal 8 23 3 4 4 3" xfId="34792"/>
    <cellStyle name="Normal 8 23 3 4 4 3 2" xfId="34793"/>
    <cellStyle name="Normal 8 23 3 4 4 4" xfId="34794"/>
    <cellStyle name="Normal 8 23 3 4 5" xfId="34795"/>
    <cellStyle name="Normal 8 23 3 4 5 2" xfId="34796"/>
    <cellStyle name="Normal 8 23 3 4 5 2 2" xfId="34797"/>
    <cellStyle name="Normal 8 23 3 4 5 2 2 2" xfId="34798"/>
    <cellStyle name="Normal 8 23 3 4 5 2 3" xfId="34799"/>
    <cellStyle name="Normal 8 23 3 4 5 3" xfId="34800"/>
    <cellStyle name="Normal 8 23 3 4 5 3 2" xfId="34801"/>
    <cellStyle name="Normal 8 23 3 4 5 4" xfId="34802"/>
    <cellStyle name="Normal 8 23 3 4 6" xfId="34803"/>
    <cellStyle name="Normal 8 23 3 4 6 2" xfId="34804"/>
    <cellStyle name="Normal 8 23 3 4 6 2 2" xfId="34805"/>
    <cellStyle name="Normal 8 23 3 4 6 2 2 2" xfId="34806"/>
    <cellStyle name="Normal 8 23 3 4 6 2 3" xfId="34807"/>
    <cellStyle name="Normal 8 23 3 4 6 3" xfId="34808"/>
    <cellStyle name="Normal 8 23 3 4 6 3 2" xfId="34809"/>
    <cellStyle name="Normal 8 23 3 4 6 4" xfId="34810"/>
    <cellStyle name="Normal 8 23 3 4 7" xfId="34811"/>
    <cellStyle name="Normal 8 23 3 4 7 2" xfId="34812"/>
    <cellStyle name="Normal 8 23 3 4 7 2 2" xfId="34813"/>
    <cellStyle name="Normal 8 23 3 4 7 3" xfId="34814"/>
    <cellStyle name="Normal 8 23 3 4 8" xfId="34815"/>
    <cellStyle name="Normal 8 23 3 4 8 2" xfId="34816"/>
    <cellStyle name="Normal 8 23 3 4 9" xfId="34817"/>
    <cellStyle name="Normal 8 23 3 5" xfId="34818"/>
    <cellStyle name="Normal 8 23 3 5 2" xfId="34819"/>
    <cellStyle name="Normal 8 23 3 5 2 2" xfId="34820"/>
    <cellStyle name="Normal 8 23 3 5 2 2 2" xfId="34821"/>
    <cellStyle name="Normal 8 23 3 5 2 3" xfId="34822"/>
    <cellStyle name="Normal 8 23 3 5 3" xfId="34823"/>
    <cellStyle name="Normal 8 23 3 5 3 2" xfId="34824"/>
    <cellStyle name="Normal 8 23 3 5 4" xfId="34825"/>
    <cellStyle name="Normal 8 23 3 6" xfId="34826"/>
    <cellStyle name="Normal 8 23 3 6 2" xfId="34827"/>
    <cellStyle name="Normal 8 23 3 6 2 2" xfId="34828"/>
    <cellStyle name="Normal 8 23 3 6 2 2 2" xfId="34829"/>
    <cellStyle name="Normal 8 23 3 6 2 3" xfId="34830"/>
    <cellStyle name="Normal 8 23 3 6 3" xfId="34831"/>
    <cellStyle name="Normal 8 23 3 6 3 2" xfId="34832"/>
    <cellStyle name="Normal 8 23 3 6 4" xfId="34833"/>
    <cellStyle name="Normal 8 23 3 7" xfId="34834"/>
    <cellStyle name="Normal 8 23 3 7 2" xfId="34835"/>
    <cellStyle name="Normal 8 23 3 7 2 2" xfId="34836"/>
    <cellStyle name="Normal 8 23 3 7 2 2 2" xfId="34837"/>
    <cellStyle name="Normal 8 23 3 7 2 3" xfId="34838"/>
    <cellStyle name="Normal 8 23 3 7 3" xfId="34839"/>
    <cellStyle name="Normal 8 23 3 7 3 2" xfId="34840"/>
    <cellStyle name="Normal 8 23 3 7 4" xfId="34841"/>
    <cellStyle name="Normal 8 23 3 8" xfId="34842"/>
    <cellStyle name="Normal 8 23 3 8 2" xfId="34843"/>
    <cellStyle name="Normal 8 23 3 8 2 2" xfId="34844"/>
    <cellStyle name="Normal 8 23 3 8 2 2 2" xfId="34845"/>
    <cellStyle name="Normal 8 23 3 8 2 3" xfId="34846"/>
    <cellStyle name="Normal 8 23 3 8 3" xfId="34847"/>
    <cellStyle name="Normal 8 23 3 8 3 2" xfId="34848"/>
    <cellStyle name="Normal 8 23 3 8 4" xfId="34849"/>
    <cellStyle name="Normal 8 23 3 9" xfId="34850"/>
    <cellStyle name="Normal 8 23 3 9 2" xfId="34851"/>
    <cellStyle name="Normal 8 23 3 9 2 2" xfId="34852"/>
    <cellStyle name="Normal 8 23 3 9 2 2 2" xfId="34853"/>
    <cellStyle name="Normal 8 23 3 9 2 3" xfId="34854"/>
    <cellStyle name="Normal 8 23 3 9 3" xfId="34855"/>
    <cellStyle name="Normal 8 23 3 9 3 2" xfId="34856"/>
    <cellStyle name="Normal 8 23 3 9 4" xfId="34857"/>
    <cellStyle name="Normal 8 23 4" xfId="34858"/>
    <cellStyle name="Normal 8 23 4 2" xfId="34859"/>
    <cellStyle name="Normal 8 23 4 2 2" xfId="34860"/>
    <cellStyle name="Normal 8 23 4 2 2 2" xfId="34861"/>
    <cellStyle name="Normal 8 23 4 2 2 2 2" xfId="34862"/>
    <cellStyle name="Normal 8 23 4 2 2 3" xfId="34863"/>
    <cellStyle name="Normal 8 23 4 2 3" xfId="34864"/>
    <cellStyle name="Normal 8 23 4 2 3 2" xfId="34865"/>
    <cellStyle name="Normal 8 23 4 2 4" xfId="34866"/>
    <cellStyle name="Normal 8 23 4 3" xfId="34867"/>
    <cellStyle name="Normal 8 23 4 3 2" xfId="34868"/>
    <cellStyle name="Normal 8 23 4 3 2 2" xfId="34869"/>
    <cellStyle name="Normal 8 23 4 3 2 2 2" xfId="34870"/>
    <cellStyle name="Normal 8 23 4 3 2 3" xfId="34871"/>
    <cellStyle name="Normal 8 23 4 3 3" xfId="34872"/>
    <cellStyle name="Normal 8 23 4 3 3 2" xfId="34873"/>
    <cellStyle name="Normal 8 23 4 3 4" xfId="34874"/>
    <cellStyle name="Normal 8 23 4 4" xfId="34875"/>
    <cellStyle name="Normal 8 23 4 4 2" xfId="34876"/>
    <cellStyle name="Normal 8 23 4 4 2 2" xfId="34877"/>
    <cellStyle name="Normal 8 23 4 4 2 2 2" xfId="34878"/>
    <cellStyle name="Normal 8 23 4 4 2 3" xfId="34879"/>
    <cellStyle name="Normal 8 23 4 4 3" xfId="34880"/>
    <cellStyle name="Normal 8 23 4 4 3 2" xfId="34881"/>
    <cellStyle name="Normal 8 23 4 4 4" xfId="34882"/>
    <cellStyle name="Normal 8 23 4 5" xfId="34883"/>
    <cellStyle name="Normal 8 23 4 5 2" xfId="34884"/>
    <cellStyle name="Normal 8 23 4 5 2 2" xfId="34885"/>
    <cellStyle name="Normal 8 23 4 5 2 2 2" xfId="34886"/>
    <cellStyle name="Normal 8 23 4 5 2 3" xfId="34887"/>
    <cellStyle name="Normal 8 23 4 5 3" xfId="34888"/>
    <cellStyle name="Normal 8 23 4 5 3 2" xfId="34889"/>
    <cellStyle name="Normal 8 23 4 5 4" xfId="34890"/>
    <cellStyle name="Normal 8 23 4 6" xfId="34891"/>
    <cellStyle name="Normal 8 23 4 6 2" xfId="34892"/>
    <cellStyle name="Normal 8 23 4 6 2 2" xfId="34893"/>
    <cellStyle name="Normal 8 23 4 6 2 2 2" xfId="34894"/>
    <cellStyle name="Normal 8 23 4 6 2 3" xfId="34895"/>
    <cellStyle name="Normal 8 23 4 6 3" xfId="34896"/>
    <cellStyle name="Normal 8 23 4 6 3 2" xfId="34897"/>
    <cellStyle name="Normal 8 23 4 6 4" xfId="34898"/>
    <cellStyle name="Normal 8 23 4 7" xfId="34899"/>
    <cellStyle name="Normal 8 23 4 7 2" xfId="34900"/>
    <cellStyle name="Normal 8 23 4 7 2 2" xfId="34901"/>
    <cellStyle name="Normal 8 23 4 7 3" xfId="34902"/>
    <cellStyle name="Normal 8 23 4 8" xfId="34903"/>
    <cellStyle name="Normal 8 23 4 8 2" xfId="34904"/>
    <cellStyle name="Normal 8 23 4 9" xfId="34905"/>
    <cellStyle name="Normal 8 23 5" xfId="34906"/>
    <cellStyle name="Normal 8 23 5 2" xfId="34907"/>
    <cellStyle name="Normal 8 23 5 2 2" xfId="34908"/>
    <cellStyle name="Normal 8 23 5 2 2 2" xfId="34909"/>
    <cellStyle name="Normal 8 23 5 2 2 2 2" xfId="34910"/>
    <cellStyle name="Normal 8 23 5 2 2 3" xfId="34911"/>
    <cellStyle name="Normal 8 23 5 2 3" xfId="34912"/>
    <cellStyle name="Normal 8 23 5 2 3 2" xfId="34913"/>
    <cellStyle name="Normal 8 23 5 2 4" xfId="34914"/>
    <cellStyle name="Normal 8 23 5 3" xfId="34915"/>
    <cellStyle name="Normal 8 23 5 3 2" xfId="34916"/>
    <cellStyle name="Normal 8 23 5 3 2 2" xfId="34917"/>
    <cellStyle name="Normal 8 23 5 3 2 2 2" xfId="34918"/>
    <cellStyle name="Normal 8 23 5 3 2 3" xfId="34919"/>
    <cellStyle name="Normal 8 23 5 3 3" xfId="34920"/>
    <cellStyle name="Normal 8 23 5 3 3 2" xfId="34921"/>
    <cellStyle name="Normal 8 23 5 3 4" xfId="34922"/>
    <cellStyle name="Normal 8 23 5 4" xfId="34923"/>
    <cellStyle name="Normal 8 23 5 4 2" xfId="34924"/>
    <cellStyle name="Normal 8 23 5 4 2 2" xfId="34925"/>
    <cellStyle name="Normal 8 23 5 4 2 2 2" xfId="34926"/>
    <cellStyle name="Normal 8 23 5 4 2 3" xfId="34927"/>
    <cellStyle name="Normal 8 23 5 4 3" xfId="34928"/>
    <cellStyle name="Normal 8 23 5 4 3 2" xfId="34929"/>
    <cellStyle name="Normal 8 23 5 4 4" xfId="34930"/>
    <cellStyle name="Normal 8 23 5 5" xfId="34931"/>
    <cellStyle name="Normal 8 23 5 5 2" xfId="34932"/>
    <cellStyle name="Normal 8 23 5 5 2 2" xfId="34933"/>
    <cellStyle name="Normal 8 23 5 5 2 2 2" xfId="34934"/>
    <cellStyle name="Normal 8 23 5 5 2 3" xfId="34935"/>
    <cellStyle name="Normal 8 23 5 5 3" xfId="34936"/>
    <cellStyle name="Normal 8 23 5 5 3 2" xfId="34937"/>
    <cellStyle name="Normal 8 23 5 5 4" xfId="34938"/>
    <cellStyle name="Normal 8 23 5 6" xfId="34939"/>
    <cellStyle name="Normal 8 23 5 6 2" xfId="34940"/>
    <cellStyle name="Normal 8 23 5 6 2 2" xfId="34941"/>
    <cellStyle name="Normal 8 23 5 6 2 2 2" xfId="34942"/>
    <cellStyle name="Normal 8 23 5 6 2 3" xfId="34943"/>
    <cellStyle name="Normal 8 23 5 6 3" xfId="34944"/>
    <cellStyle name="Normal 8 23 5 6 3 2" xfId="34945"/>
    <cellStyle name="Normal 8 23 5 6 4" xfId="34946"/>
    <cellStyle name="Normal 8 23 5 7" xfId="34947"/>
    <cellStyle name="Normal 8 23 5 7 2" xfId="34948"/>
    <cellStyle name="Normal 8 23 5 7 2 2" xfId="34949"/>
    <cellStyle name="Normal 8 23 5 7 3" xfId="34950"/>
    <cellStyle name="Normal 8 23 5 8" xfId="34951"/>
    <cellStyle name="Normal 8 23 5 8 2" xfId="34952"/>
    <cellStyle name="Normal 8 23 5 9" xfId="34953"/>
    <cellStyle name="Normal 8 23 6" xfId="34954"/>
    <cellStyle name="Normal 8 23 6 2" xfId="34955"/>
    <cellStyle name="Normal 8 23 6 2 2" xfId="34956"/>
    <cellStyle name="Normal 8 23 6 2 2 2" xfId="34957"/>
    <cellStyle name="Normal 8 23 6 2 2 2 2" xfId="34958"/>
    <cellStyle name="Normal 8 23 6 2 2 3" xfId="34959"/>
    <cellStyle name="Normal 8 23 6 2 3" xfId="34960"/>
    <cellStyle name="Normal 8 23 6 2 3 2" xfId="34961"/>
    <cellStyle name="Normal 8 23 6 2 4" xfId="34962"/>
    <cellStyle name="Normal 8 23 6 3" xfId="34963"/>
    <cellStyle name="Normal 8 23 6 3 2" xfId="34964"/>
    <cellStyle name="Normal 8 23 6 3 2 2" xfId="34965"/>
    <cellStyle name="Normal 8 23 6 3 2 2 2" xfId="34966"/>
    <cellStyle name="Normal 8 23 6 3 2 3" xfId="34967"/>
    <cellStyle name="Normal 8 23 6 3 3" xfId="34968"/>
    <cellStyle name="Normal 8 23 6 3 3 2" xfId="34969"/>
    <cellStyle name="Normal 8 23 6 3 4" xfId="34970"/>
    <cellStyle name="Normal 8 23 6 4" xfId="34971"/>
    <cellStyle name="Normal 8 23 6 4 2" xfId="34972"/>
    <cellStyle name="Normal 8 23 6 4 2 2" xfId="34973"/>
    <cellStyle name="Normal 8 23 6 4 2 2 2" xfId="34974"/>
    <cellStyle name="Normal 8 23 6 4 2 3" xfId="34975"/>
    <cellStyle name="Normal 8 23 6 4 3" xfId="34976"/>
    <cellStyle name="Normal 8 23 6 4 3 2" xfId="34977"/>
    <cellStyle name="Normal 8 23 6 4 4" xfId="34978"/>
    <cellStyle name="Normal 8 23 6 5" xfId="34979"/>
    <cellStyle name="Normal 8 23 6 5 2" xfId="34980"/>
    <cellStyle name="Normal 8 23 6 5 2 2" xfId="34981"/>
    <cellStyle name="Normal 8 23 6 5 2 2 2" xfId="34982"/>
    <cellStyle name="Normal 8 23 6 5 2 3" xfId="34983"/>
    <cellStyle name="Normal 8 23 6 5 3" xfId="34984"/>
    <cellStyle name="Normal 8 23 6 5 3 2" xfId="34985"/>
    <cellStyle name="Normal 8 23 6 5 4" xfId="34986"/>
    <cellStyle name="Normal 8 23 6 6" xfId="34987"/>
    <cellStyle name="Normal 8 23 6 6 2" xfId="34988"/>
    <cellStyle name="Normal 8 23 6 6 2 2" xfId="34989"/>
    <cellStyle name="Normal 8 23 6 6 2 2 2" xfId="34990"/>
    <cellStyle name="Normal 8 23 6 6 2 3" xfId="34991"/>
    <cellStyle name="Normal 8 23 6 6 3" xfId="34992"/>
    <cellStyle name="Normal 8 23 6 6 3 2" xfId="34993"/>
    <cellStyle name="Normal 8 23 6 6 4" xfId="34994"/>
    <cellStyle name="Normal 8 23 6 7" xfId="34995"/>
    <cellStyle name="Normal 8 23 6 7 2" xfId="34996"/>
    <cellStyle name="Normal 8 23 6 7 2 2" xfId="34997"/>
    <cellStyle name="Normal 8 23 6 7 3" xfId="34998"/>
    <cellStyle name="Normal 8 23 6 8" xfId="34999"/>
    <cellStyle name="Normal 8 23 6 8 2" xfId="35000"/>
    <cellStyle name="Normal 8 23 6 9" xfId="35001"/>
    <cellStyle name="Normal 8 23 7" xfId="35002"/>
    <cellStyle name="Normal 8 23 7 2" xfId="35003"/>
    <cellStyle name="Normal 8 23 7 2 2" xfId="35004"/>
    <cellStyle name="Normal 8 23 7 2 2 2" xfId="35005"/>
    <cellStyle name="Normal 8 23 7 2 3" xfId="35006"/>
    <cellStyle name="Normal 8 23 7 3" xfId="35007"/>
    <cellStyle name="Normal 8 23 7 3 2" xfId="35008"/>
    <cellStyle name="Normal 8 23 7 4" xfId="35009"/>
    <cellStyle name="Normal 8 23 8" xfId="35010"/>
    <cellStyle name="Normal 8 23 8 2" xfId="35011"/>
    <cellStyle name="Normal 8 23 8 2 2" xfId="35012"/>
    <cellStyle name="Normal 8 23 8 2 2 2" xfId="35013"/>
    <cellStyle name="Normal 8 23 8 2 3" xfId="35014"/>
    <cellStyle name="Normal 8 23 8 3" xfId="35015"/>
    <cellStyle name="Normal 8 23 8 3 2" xfId="35016"/>
    <cellStyle name="Normal 8 23 8 4" xfId="35017"/>
    <cellStyle name="Normal 8 23 9" xfId="35018"/>
    <cellStyle name="Normal 8 23 9 2" xfId="35019"/>
    <cellStyle name="Normal 8 23 9 2 2" xfId="35020"/>
    <cellStyle name="Normal 8 23 9 2 2 2" xfId="35021"/>
    <cellStyle name="Normal 8 23 9 2 3" xfId="35022"/>
    <cellStyle name="Normal 8 23 9 3" xfId="35023"/>
    <cellStyle name="Normal 8 23 9 3 2" xfId="35024"/>
    <cellStyle name="Normal 8 23 9 4" xfId="35025"/>
    <cellStyle name="Normal 8 24" xfId="35026"/>
    <cellStyle name="Normal 8 24 10" xfId="35027"/>
    <cellStyle name="Normal 8 24 10 2" xfId="35028"/>
    <cellStyle name="Normal 8 24 10 2 2" xfId="35029"/>
    <cellStyle name="Normal 8 24 10 2 2 2" xfId="35030"/>
    <cellStyle name="Normal 8 24 10 2 3" xfId="35031"/>
    <cellStyle name="Normal 8 24 10 3" xfId="35032"/>
    <cellStyle name="Normal 8 24 10 3 2" xfId="35033"/>
    <cellStyle name="Normal 8 24 10 4" xfId="35034"/>
    <cellStyle name="Normal 8 24 11" xfId="35035"/>
    <cellStyle name="Normal 8 24 11 2" xfId="35036"/>
    <cellStyle name="Normal 8 24 11 2 2" xfId="35037"/>
    <cellStyle name="Normal 8 24 11 2 2 2" xfId="35038"/>
    <cellStyle name="Normal 8 24 11 2 3" xfId="35039"/>
    <cellStyle name="Normal 8 24 11 3" xfId="35040"/>
    <cellStyle name="Normal 8 24 11 3 2" xfId="35041"/>
    <cellStyle name="Normal 8 24 11 4" xfId="35042"/>
    <cellStyle name="Normal 8 24 12" xfId="35043"/>
    <cellStyle name="Normal 8 24 12 2" xfId="35044"/>
    <cellStyle name="Normal 8 24 12 2 2" xfId="35045"/>
    <cellStyle name="Normal 8 24 12 3" xfId="35046"/>
    <cellStyle name="Normal 8 24 13" xfId="35047"/>
    <cellStyle name="Normal 8 24 13 2" xfId="35048"/>
    <cellStyle name="Normal 8 24 14" xfId="35049"/>
    <cellStyle name="Normal 8 24 2" xfId="35050"/>
    <cellStyle name="Normal 8 24 2 10" xfId="35051"/>
    <cellStyle name="Normal 8 24 2 10 2" xfId="35052"/>
    <cellStyle name="Normal 8 24 2 10 2 2" xfId="35053"/>
    <cellStyle name="Normal 8 24 2 10 3" xfId="35054"/>
    <cellStyle name="Normal 8 24 2 11" xfId="35055"/>
    <cellStyle name="Normal 8 24 2 11 2" xfId="35056"/>
    <cellStyle name="Normal 8 24 2 12" xfId="35057"/>
    <cellStyle name="Normal 8 24 2 2" xfId="35058"/>
    <cellStyle name="Normal 8 24 2 2 2" xfId="35059"/>
    <cellStyle name="Normal 8 24 2 2 2 2" xfId="35060"/>
    <cellStyle name="Normal 8 24 2 2 2 2 2" xfId="35061"/>
    <cellStyle name="Normal 8 24 2 2 2 2 2 2" xfId="35062"/>
    <cellStyle name="Normal 8 24 2 2 2 2 3" xfId="35063"/>
    <cellStyle name="Normal 8 24 2 2 2 3" xfId="35064"/>
    <cellStyle name="Normal 8 24 2 2 2 3 2" xfId="35065"/>
    <cellStyle name="Normal 8 24 2 2 2 4" xfId="35066"/>
    <cellStyle name="Normal 8 24 2 2 3" xfId="35067"/>
    <cellStyle name="Normal 8 24 2 2 3 2" xfId="35068"/>
    <cellStyle name="Normal 8 24 2 2 3 2 2" xfId="35069"/>
    <cellStyle name="Normal 8 24 2 2 3 2 2 2" xfId="35070"/>
    <cellStyle name="Normal 8 24 2 2 3 2 3" xfId="35071"/>
    <cellStyle name="Normal 8 24 2 2 3 3" xfId="35072"/>
    <cellStyle name="Normal 8 24 2 2 3 3 2" xfId="35073"/>
    <cellStyle name="Normal 8 24 2 2 3 4" xfId="35074"/>
    <cellStyle name="Normal 8 24 2 2 4" xfId="35075"/>
    <cellStyle name="Normal 8 24 2 2 4 2" xfId="35076"/>
    <cellStyle name="Normal 8 24 2 2 4 2 2" xfId="35077"/>
    <cellStyle name="Normal 8 24 2 2 4 2 2 2" xfId="35078"/>
    <cellStyle name="Normal 8 24 2 2 4 2 3" xfId="35079"/>
    <cellStyle name="Normal 8 24 2 2 4 3" xfId="35080"/>
    <cellStyle name="Normal 8 24 2 2 4 3 2" xfId="35081"/>
    <cellStyle name="Normal 8 24 2 2 4 4" xfId="35082"/>
    <cellStyle name="Normal 8 24 2 2 5" xfId="35083"/>
    <cellStyle name="Normal 8 24 2 2 5 2" xfId="35084"/>
    <cellStyle name="Normal 8 24 2 2 5 2 2" xfId="35085"/>
    <cellStyle name="Normal 8 24 2 2 5 2 2 2" xfId="35086"/>
    <cellStyle name="Normal 8 24 2 2 5 2 3" xfId="35087"/>
    <cellStyle name="Normal 8 24 2 2 5 3" xfId="35088"/>
    <cellStyle name="Normal 8 24 2 2 5 3 2" xfId="35089"/>
    <cellStyle name="Normal 8 24 2 2 5 4" xfId="35090"/>
    <cellStyle name="Normal 8 24 2 2 6" xfId="35091"/>
    <cellStyle name="Normal 8 24 2 2 6 2" xfId="35092"/>
    <cellStyle name="Normal 8 24 2 2 6 2 2" xfId="35093"/>
    <cellStyle name="Normal 8 24 2 2 6 2 2 2" xfId="35094"/>
    <cellStyle name="Normal 8 24 2 2 6 2 3" xfId="35095"/>
    <cellStyle name="Normal 8 24 2 2 6 3" xfId="35096"/>
    <cellStyle name="Normal 8 24 2 2 6 3 2" xfId="35097"/>
    <cellStyle name="Normal 8 24 2 2 6 4" xfId="35098"/>
    <cellStyle name="Normal 8 24 2 2 7" xfId="35099"/>
    <cellStyle name="Normal 8 24 2 2 7 2" xfId="35100"/>
    <cellStyle name="Normal 8 24 2 2 7 2 2" xfId="35101"/>
    <cellStyle name="Normal 8 24 2 2 7 3" xfId="35102"/>
    <cellStyle name="Normal 8 24 2 2 8" xfId="35103"/>
    <cellStyle name="Normal 8 24 2 2 8 2" xfId="35104"/>
    <cellStyle name="Normal 8 24 2 2 9" xfId="35105"/>
    <cellStyle name="Normal 8 24 2 3" xfId="35106"/>
    <cellStyle name="Normal 8 24 2 3 2" xfId="35107"/>
    <cellStyle name="Normal 8 24 2 3 2 2" xfId="35108"/>
    <cellStyle name="Normal 8 24 2 3 2 2 2" xfId="35109"/>
    <cellStyle name="Normal 8 24 2 3 2 2 2 2" xfId="35110"/>
    <cellStyle name="Normal 8 24 2 3 2 2 3" xfId="35111"/>
    <cellStyle name="Normal 8 24 2 3 2 3" xfId="35112"/>
    <cellStyle name="Normal 8 24 2 3 2 3 2" xfId="35113"/>
    <cellStyle name="Normal 8 24 2 3 2 4" xfId="35114"/>
    <cellStyle name="Normal 8 24 2 3 3" xfId="35115"/>
    <cellStyle name="Normal 8 24 2 3 3 2" xfId="35116"/>
    <cellStyle name="Normal 8 24 2 3 3 2 2" xfId="35117"/>
    <cellStyle name="Normal 8 24 2 3 3 2 2 2" xfId="35118"/>
    <cellStyle name="Normal 8 24 2 3 3 2 3" xfId="35119"/>
    <cellStyle name="Normal 8 24 2 3 3 3" xfId="35120"/>
    <cellStyle name="Normal 8 24 2 3 3 3 2" xfId="35121"/>
    <cellStyle name="Normal 8 24 2 3 3 4" xfId="35122"/>
    <cellStyle name="Normal 8 24 2 3 4" xfId="35123"/>
    <cellStyle name="Normal 8 24 2 3 4 2" xfId="35124"/>
    <cellStyle name="Normal 8 24 2 3 4 2 2" xfId="35125"/>
    <cellStyle name="Normal 8 24 2 3 4 2 2 2" xfId="35126"/>
    <cellStyle name="Normal 8 24 2 3 4 2 3" xfId="35127"/>
    <cellStyle name="Normal 8 24 2 3 4 3" xfId="35128"/>
    <cellStyle name="Normal 8 24 2 3 4 3 2" xfId="35129"/>
    <cellStyle name="Normal 8 24 2 3 4 4" xfId="35130"/>
    <cellStyle name="Normal 8 24 2 3 5" xfId="35131"/>
    <cellStyle name="Normal 8 24 2 3 5 2" xfId="35132"/>
    <cellStyle name="Normal 8 24 2 3 5 2 2" xfId="35133"/>
    <cellStyle name="Normal 8 24 2 3 5 2 2 2" xfId="35134"/>
    <cellStyle name="Normal 8 24 2 3 5 2 3" xfId="35135"/>
    <cellStyle name="Normal 8 24 2 3 5 3" xfId="35136"/>
    <cellStyle name="Normal 8 24 2 3 5 3 2" xfId="35137"/>
    <cellStyle name="Normal 8 24 2 3 5 4" xfId="35138"/>
    <cellStyle name="Normal 8 24 2 3 6" xfId="35139"/>
    <cellStyle name="Normal 8 24 2 3 6 2" xfId="35140"/>
    <cellStyle name="Normal 8 24 2 3 6 2 2" xfId="35141"/>
    <cellStyle name="Normal 8 24 2 3 6 2 2 2" xfId="35142"/>
    <cellStyle name="Normal 8 24 2 3 6 2 3" xfId="35143"/>
    <cellStyle name="Normal 8 24 2 3 6 3" xfId="35144"/>
    <cellStyle name="Normal 8 24 2 3 6 3 2" xfId="35145"/>
    <cellStyle name="Normal 8 24 2 3 6 4" xfId="35146"/>
    <cellStyle name="Normal 8 24 2 3 7" xfId="35147"/>
    <cellStyle name="Normal 8 24 2 3 7 2" xfId="35148"/>
    <cellStyle name="Normal 8 24 2 3 7 2 2" xfId="35149"/>
    <cellStyle name="Normal 8 24 2 3 7 3" xfId="35150"/>
    <cellStyle name="Normal 8 24 2 3 8" xfId="35151"/>
    <cellStyle name="Normal 8 24 2 3 8 2" xfId="35152"/>
    <cellStyle name="Normal 8 24 2 3 9" xfId="35153"/>
    <cellStyle name="Normal 8 24 2 4" xfId="35154"/>
    <cellStyle name="Normal 8 24 2 4 2" xfId="35155"/>
    <cellStyle name="Normal 8 24 2 4 2 2" xfId="35156"/>
    <cellStyle name="Normal 8 24 2 4 2 2 2" xfId="35157"/>
    <cellStyle name="Normal 8 24 2 4 2 2 2 2" xfId="35158"/>
    <cellStyle name="Normal 8 24 2 4 2 2 3" xfId="35159"/>
    <cellStyle name="Normal 8 24 2 4 2 3" xfId="35160"/>
    <cellStyle name="Normal 8 24 2 4 2 3 2" xfId="35161"/>
    <cellStyle name="Normal 8 24 2 4 2 4" xfId="35162"/>
    <cellStyle name="Normal 8 24 2 4 3" xfId="35163"/>
    <cellStyle name="Normal 8 24 2 4 3 2" xfId="35164"/>
    <cellStyle name="Normal 8 24 2 4 3 2 2" xfId="35165"/>
    <cellStyle name="Normal 8 24 2 4 3 2 2 2" xfId="35166"/>
    <cellStyle name="Normal 8 24 2 4 3 2 3" xfId="35167"/>
    <cellStyle name="Normal 8 24 2 4 3 3" xfId="35168"/>
    <cellStyle name="Normal 8 24 2 4 3 3 2" xfId="35169"/>
    <cellStyle name="Normal 8 24 2 4 3 4" xfId="35170"/>
    <cellStyle name="Normal 8 24 2 4 4" xfId="35171"/>
    <cellStyle name="Normal 8 24 2 4 4 2" xfId="35172"/>
    <cellStyle name="Normal 8 24 2 4 4 2 2" xfId="35173"/>
    <cellStyle name="Normal 8 24 2 4 4 2 2 2" xfId="35174"/>
    <cellStyle name="Normal 8 24 2 4 4 2 3" xfId="35175"/>
    <cellStyle name="Normal 8 24 2 4 4 3" xfId="35176"/>
    <cellStyle name="Normal 8 24 2 4 4 3 2" xfId="35177"/>
    <cellStyle name="Normal 8 24 2 4 4 4" xfId="35178"/>
    <cellStyle name="Normal 8 24 2 4 5" xfId="35179"/>
    <cellStyle name="Normal 8 24 2 4 5 2" xfId="35180"/>
    <cellStyle name="Normal 8 24 2 4 5 2 2" xfId="35181"/>
    <cellStyle name="Normal 8 24 2 4 5 2 2 2" xfId="35182"/>
    <cellStyle name="Normal 8 24 2 4 5 2 3" xfId="35183"/>
    <cellStyle name="Normal 8 24 2 4 5 3" xfId="35184"/>
    <cellStyle name="Normal 8 24 2 4 5 3 2" xfId="35185"/>
    <cellStyle name="Normal 8 24 2 4 5 4" xfId="35186"/>
    <cellStyle name="Normal 8 24 2 4 6" xfId="35187"/>
    <cellStyle name="Normal 8 24 2 4 6 2" xfId="35188"/>
    <cellStyle name="Normal 8 24 2 4 6 2 2" xfId="35189"/>
    <cellStyle name="Normal 8 24 2 4 6 2 2 2" xfId="35190"/>
    <cellStyle name="Normal 8 24 2 4 6 2 3" xfId="35191"/>
    <cellStyle name="Normal 8 24 2 4 6 3" xfId="35192"/>
    <cellStyle name="Normal 8 24 2 4 6 3 2" xfId="35193"/>
    <cellStyle name="Normal 8 24 2 4 6 4" xfId="35194"/>
    <cellStyle name="Normal 8 24 2 4 7" xfId="35195"/>
    <cellStyle name="Normal 8 24 2 4 7 2" xfId="35196"/>
    <cellStyle name="Normal 8 24 2 4 7 2 2" xfId="35197"/>
    <cellStyle name="Normal 8 24 2 4 7 3" xfId="35198"/>
    <cellStyle name="Normal 8 24 2 4 8" xfId="35199"/>
    <cellStyle name="Normal 8 24 2 4 8 2" xfId="35200"/>
    <cellStyle name="Normal 8 24 2 4 9" xfId="35201"/>
    <cellStyle name="Normal 8 24 2 5" xfId="35202"/>
    <cellStyle name="Normal 8 24 2 5 2" xfId="35203"/>
    <cellStyle name="Normal 8 24 2 5 2 2" xfId="35204"/>
    <cellStyle name="Normal 8 24 2 5 2 2 2" xfId="35205"/>
    <cellStyle name="Normal 8 24 2 5 2 3" xfId="35206"/>
    <cellStyle name="Normal 8 24 2 5 3" xfId="35207"/>
    <cellStyle name="Normal 8 24 2 5 3 2" xfId="35208"/>
    <cellStyle name="Normal 8 24 2 5 4" xfId="35209"/>
    <cellStyle name="Normal 8 24 2 6" xfId="35210"/>
    <cellStyle name="Normal 8 24 2 6 2" xfId="35211"/>
    <cellStyle name="Normal 8 24 2 6 2 2" xfId="35212"/>
    <cellStyle name="Normal 8 24 2 6 2 2 2" xfId="35213"/>
    <cellStyle name="Normal 8 24 2 6 2 3" xfId="35214"/>
    <cellStyle name="Normal 8 24 2 6 3" xfId="35215"/>
    <cellStyle name="Normal 8 24 2 6 3 2" xfId="35216"/>
    <cellStyle name="Normal 8 24 2 6 4" xfId="35217"/>
    <cellStyle name="Normal 8 24 2 7" xfId="35218"/>
    <cellStyle name="Normal 8 24 2 7 2" xfId="35219"/>
    <cellStyle name="Normal 8 24 2 7 2 2" xfId="35220"/>
    <cellStyle name="Normal 8 24 2 7 2 2 2" xfId="35221"/>
    <cellStyle name="Normal 8 24 2 7 2 3" xfId="35222"/>
    <cellStyle name="Normal 8 24 2 7 3" xfId="35223"/>
    <cellStyle name="Normal 8 24 2 7 3 2" xfId="35224"/>
    <cellStyle name="Normal 8 24 2 7 4" xfId="35225"/>
    <cellStyle name="Normal 8 24 2 8" xfId="35226"/>
    <cellStyle name="Normal 8 24 2 8 2" xfId="35227"/>
    <cellStyle name="Normal 8 24 2 8 2 2" xfId="35228"/>
    <cellStyle name="Normal 8 24 2 8 2 2 2" xfId="35229"/>
    <cellStyle name="Normal 8 24 2 8 2 3" xfId="35230"/>
    <cellStyle name="Normal 8 24 2 8 3" xfId="35231"/>
    <cellStyle name="Normal 8 24 2 8 3 2" xfId="35232"/>
    <cellStyle name="Normal 8 24 2 8 4" xfId="35233"/>
    <cellStyle name="Normal 8 24 2 9" xfId="35234"/>
    <cellStyle name="Normal 8 24 2 9 2" xfId="35235"/>
    <cellStyle name="Normal 8 24 2 9 2 2" xfId="35236"/>
    <cellStyle name="Normal 8 24 2 9 2 2 2" xfId="35237"/>
    <cellStyle name="Normal 8 24 2 9 2 3" xfId="35238"/>
    <cellStyle name="Normal 8 24 2 9 3" xfId="35239"/>
    <cellStyle name="Normal 8 24 2 9 3 2" xfId="35240"/>
    <cellStyle name="Normal 8 24 2 9 4" xfId="35241"/>
    <cellStyle name="Normal 8 24 3" xfId="35242"/>
    <cellStyle name="Normal 8 24 3 10" xfId="35243"/>
    <cellStyle name="Normal 8 24 3 10 2" xfId="35244"/>
    <cellStyle name="Normal 8 24 3 10 2 2" xfId="35245"/>
    <cellStyle name="Normal 8 24 3 10 3" xfId="35246"/>
    <cellStyle name="Normal 8 24 3 11" xfId="35247"/>
    <cellStyle name="Normal 8 24 3 11 2" xfId="35248"/>
    <cellStyle name="Normal 8 24 3 12" xfId="35249"/>
    <cellStyle name="Normal 8 24 3 2" xfId="35250"/>
    <cellStyle name="Normal 8 24 3 2 2" xfId="35251"/>
    <cellStyle name="Normal 8 24 3 2 2 2" xfId="35252"/>
    <cellStyle name="Normal 8 24 3 2 2 2 2" xfId="35253"/>
    <cellStyle name="Normal 8 24 3 2 2 2 2 2" xfId="35254"/>
    <cellStyle name="Normal 8 24 3 2 2 2 3" xfId="35255"/>
    <cellStyle name="Normal 8 24 3 2 2 3" xfId="35256"/>
    <cellStyle name="Normal 8 24 3 2 2 3 2" xfId="35257"/>
    <cellStyle name="Normal 8 24 3 2 2 4" xfId="35258"/>
    <cellStyle name="Normal 8 24 3 2 3" xfId="35259"/>
    <cellStyle name="Normal 8 24 3 2 3 2" xfId="35260"/>
    <cellStyle name="Normal 8 24 3 2 3 2 2" xfId="35261"/>
    <cellStyle name="Normal 8 24 3 2 3 2 2 2" xfId="35262"/>
    <cellStyle name="Normal 8 24 3 2 3 2 3" xfId="35263"/>
    <cellStyle name="Normal 8 24 3 2 3 3" xfId="35264"/>
    <cellStyle name="Normal 8 24 3 2 3 3 2" xfId="35265"/>
    <cellStyle name="Normal 8 24 3 2 3 4" xfId="35266"/>
    <cellStyle name="Normal 8 24 3 2 4" xfId="35267"/>
    <cellStyle name="Normal 8 24 3 2 4 2" xfId="35268"/>
    <cellStyle name="Normal 8 24 3 2 4 2 2" xfId="35269"/>
    <cellStyle name="Normal 8 24 3 2 4 2 2 2" xfId="35270"/>
    <cellStyle name="Normal 8 24 3 2 4 2 3" xfId="35271"/>
    <cellStyle name="Normal 8 24 3 2 4 3" xfId="35272"/>
    <cellStyle name="Normal 8 24 3 2 4 3 2" xfId="35273"/>
    <cellStyle name="Normal 8 24 3 2 4 4" xfId="35274"/>
    <cellStyle name="Normal 8 24 3 2 5" xfId="35275"/>
    <cellStyle name="Normal 8 24 3 2 5 2" xfId="35276"/>
    <cellStyle name="Normal 8 24 3 2 5 2 2" xfId="35277"/>
    <cellStyle name="Normal 8 24 3 2 5 2 2 2" xfId="35278"/>
    <cellStyle name="Normal 8 24 3 2 5 2 3" xfId="35279"/>
    <cellStyle name="Normal 8 24 3 2 5 3" xfId="35280"/>
    <cellStyle name="Normal 8 24 3 2 5 3 2" xfId="35281"/>
    <cellStyle name="Normal 8 24 3 2 5 4" xfId="35282"/>
    <cellStyle name="Normal 8 24 3 2 6" xfId="35283"/>
    <cellStyle name="Normal 8 24 3 2 6 2" xfId="35284"/>
    <cellStyle name="Normal 8 24 3 2 6 2 2" xfId="35285"/>
    <cellStyle name="Normal 8 24 3 2 6 2 2 2" xfId="35286"/>
    <cellStyle name="Normal 8 24 3 2 6 2 3" xfId="35287"/>
    <cellStyle name="Normal 8 24 3 2 6 3" xfId="35288"/>
    <cellStyle name="Normal 8 24 3 2 6 3 2" xfId="35289"/>
    <cellStyle name="Normal 8 24 3 2 6 4" xfId="35290"/>
    <cellStyle name="Normal 8 24 3 2 7" xfId="35291"/>
    <cellStyle name="Normal 8 24 3 2 7 2" xfId="35292"/>
    <cellStyle name="Normal 8 24 3 2 7 2 2" xfId="35293"/>
    <cellStyle name="Normal 8 24 3 2 7 3" xfId="35294"/>
    <cellStyle name="Normal 8 24 3 2 8" xfId="35295"/>
    <cellStyle name="Normal 8 24 3 2 8 2" xfId="35296"/>
    <cellStyle name="Normal 8 24 3 2 9" xfId="35297"/>
    <cellStyle name="Normal 8 24 3 3" xfId="35298"/>
    <cellStyle name="Normal 8 24 3 3 2" xfId="35299"/>
    <cellStyle name="Normal 8 24 3 3 2 2" xfId="35300"/>
    <cellStyle name="Normal 8 24 3 3 2 2 2" xfId="35301"/>
    <cellStyle name="Normal 8 24 3 3 2 2 2 2" xfId="35302"/>
    <cellStyle name="Normal 8 24 3 3 2 2 3" xfId="35303"/>
    <cellStyle name="Normal 8 24 3 3 2 3" xfId="35304"/>
    <cellStyle name="Normal 8 24 3 3 2 3 2" xfId="35305"/>
    <cellStyle name="Normal 8 24 3 3 2 4" xfId="35306"/>
    <cellStyle name="Normal 8 24 3 3 3" xfId="35307"/>
    <cellStyle name="Normal 8 24 3 3 3 2" xfId="35308"/>
    <cellStyle name="Normal 8 24 3 3 3 2 2" xfId="35309"/>
    <cellStyle name="Normal 8 24 3 3 3 2 2 2" xfId="35310"/>
    <cellStyle name="Normal 8 24 3 3 3 2 3" xfId="35311"/>
    <cellStyle name="Normal 8 24 3 3 3 3" xfId="35312"/>
    <cellStyle name="Normal 8 24 3 3 3 3 2" xfId="35313"/>
    <cellStyle name="Normal 8 24 3 3 3 4" xfId="35314"/>
    <cellStyle name="Normal 8 24 3 3 4" xfId="35315"/>
    <cellStyle name="Normal 8 24 3 3 4 2" xfId="35316"/>
    <cellStyle name="Normal 8 24 3 3 4 2 2" xfId="35317"/>
    <cellStyle name="Normal 8 24 3 3 4 2 2 2" xfId="35318"/>
    <cellStyle name="Normal 8 24 3 3 4 2 3" xfId="35319"/>
    <cellStyle name="Normal 8 24 3 3 4 3" xfId="35320"/>
    <cellStyle name="Normal 8 24 3 3 4 3 2" xfId="35321"/>
    <cellStyle name="Normal 8 24 3 3 4 4" xfId="35322"/>
    <cellStyle name="Normal 8 24 3 3 5" xfId="35323"/>
    <cellStyle name="Normal 8 24 3 3 5 2" xfId="35324"/>
    <cellStyle name="Normal 8 24 3 3 5 2 2" xfId="35325"/>
    <cellStyle name="Normal 8 24 3 3 5 2 2 2" xfId="35326"/>
    <cellStyle name="Normal 8 24 3 3 5 2 3" xfId="35327"/>
    <cellStyle name="Normal 8 24 3 3 5 3" xfId="35328"/>
    <cellStyle name="Normal 8 24 3 3 5 3 2" xfId="35329"/>
    <cellStyle name="Normal 8 24 3 3 5 4" xfId="35330"/>
    <cellStyle name="Normal 8 24 3 3 6" xfId="35331"/>
    <cellStyle name="Normal 8 24 3 3 6 2" xfId="35332"/>
    <cellStyle name="Normal 8 24 3 3 6 2 2" xfId="35333"/>
    <cellStyle name="Normal 8 24 3 3 6 2 2 2" xfId="35334"/>
    <cellStyle name="Normal 8 24 3 3 6 2 3" xfId="35335"/>
    <cellStyle name="Normal 8 24 3 3 6 3" xfId="35336"/>
    <cellStyle name="Normal 8 24 3 3 6 3 2" xfId="35337"/>
    <cellStyle name="Normal 8 24 3 3 6 4" xfId="35338"/>
    <cellStyle name="Normal 8 24 3 3 7" xfId="35339"/>
    <cellStyle name="Normal 8 24 3 3 7 2" xfId="35340"/>
    <cellStyle name="Normal 8 24 3 3 7 2 2" xfId="35341"/>
    <cellStyle name="Normal 8 24 3 3 7 3" xfId="35342"/>
    <cellStyle name="Normal 8 24 3 3 8" xfId="35343"/>
    <cellStyle name="Normal 8 24 3 3 8 2" xfId="35344"/>
    <cellStyle name="Normal 8 24 3 3 9" xfId="35345"/>
    <cellStyle name="Normal 8 24 3 4" xfId="35346"/>
    <cellStyle name="Normal 8 24 3 4 2" xfId="35347"/>
    <cellStyle name="Normal 8 24 3 4 2 2" xfId="35348"/>
    <cellStyle name="Normal 8 24 3 4 2 2 2" xfId="35349"/>
    <cellStyle name="Normal 8 24 3 4 2 2 2 2" xfId="35350"/>
    <cellStyle name="Normal 8 24 3 4 2 2 3" xfId="35351"/>
    <cellStyle name="Normal 8 24 3 4 2 3" xfId="35352"/>
    <cellStyle name="Normal 8 24 3 4 2 3 2" xfId="35353"/>
    <cellStyle name="Normal 8 24 3 4 2 4" xfId="35354"/>
    <cellStyle name="Normal 8 24 3 4 3" xfId="35355"/>
    <cellStyle name="Normal 8 24 3 4 3 2" xfId="35356"/>
    <cellStyle name="Normal 8 24 3 4 3 2 2" xfId="35357"/>
    <cellStyle name="Normal 8 24 3 4 3 2 2 2" xfId="35358"/>
    <cellStyle name="Normal 8 24 3 4 3 2 3" xfId="35359"/>
    <cellStyle name="Normal 8 24 3 4 3 3" xfId="35360"/>
    <cellStyle name="Normal 8 24 3 4 3 3 2" xfId="35361"/>
    <cellStyle name="Normal 8 24 3 4 3 4" xfId="35362"/>
    <cellStyle name="Normal 8 24 3 4 4" xfId="35363"/>
    <cellStyle name="Normal 8 24 3 4 4 2" xfId="35364"/>
    <cellStyle name="Normal 8 24 3 4 4 2 2" xfId="35365"/>
    <cellStyle name="Normal 8 24 3 4 4 2 2 2" xfId="35366"/>
    <cellStyle name="Normal 8 24 3 4 4 2 3" xfId="35367"/>
    <cellStyle name="Normal 8 24 3 4 4 3" xfId="35368"/>
    <cellStyle name="Normal 8 24 3 4 4 3 2" xfId="35369"/>
    <cellStyle name="Normal 8 24 3 4 4 4" xfId="35370"/>
    <cellStyle name="Normal 8 24 3 4 5" xfId="35371"/>
    <cellStyle name="Normal 8 24 3 4 5 2" xfId="35372"/>
    <cellStyle name="Normal 8 24 3 4 5 2 2" xfId="35373"/>
    <cellStyle name="Normal 8 24 3 4 5 2 2 2" xfId="35374"/>
    <cellStyle name="Normal 8 24 3 4 5 2 3" xfId="35375"/>
    <cellStyle name="Normal 8 24 3 4 5 3" xfId="35376"/>
    <cellStyle name="Normal 8 24 3 4 5 3 2" xfId="35377"/>
    <cellStyle name="Normal 8 24 3 4 5 4" xfId="35378"/>
    <cellStyle name="Normal 8 24 3 4 6" xfId="35379"/>
    <cellStyle name="Normal 8 24 3 4 6 2" xfId="35380"/>
    <cellStyle name="Normal 8 24 3 4 6 2 2" xfId="35381"/>
    <cellStyle name="Normal 8 24 3 4 6 2 2 2" xfId="35382"/>
    <cellStyle name="Normal 8 24 3 4 6 2 3" xfId="35383"/>
    <cellStyle name="Normal 8 24 3 4 6 3" xfId="35384"/>
    <cellStyle name="Normal 8 24 3 4 6 3 2" xfId="35385"/>
    <cellStyle name="Normal 8 24 3 4 6 4" xfId="35386"/>
    <cellStyle name="Normal 8 24 3 4 7" xfId="35387"/>
    <cellStyle name="Normal 8 24 3 4 7 2" xfId="35388"/>
    <cellStyle name="Normal 8 24 3 4 7 2 2" xfId="35389"/>
    <cellStyle name="Normal 8 24 3 4 7 3" xfId="35390"/>
    <cellStyle name="Normal 8 24 3 4 8" xfId="35391"/>
    <cellStyle name="Normal 8 24 3 4 8 2" xfId="35392"/>
    <cellStyle name="Normal 8 24 3 4 9" xfId="35393"/>
    <cellStyle name="Normal 8 24 3 5" xfId="35394"/>
    <cellStyle name="Normal 8 24 3 5 2" xfId="35395"/>
    <cellStyle name="Normal 8 24 3 5 2 2" xfId="35396"/>
    <cellStyle name="Normal 8 24 3 5 2 2 2" xfId="35397"/>
    <cellStyle name="Normal 8 24 3 5 2 3" xfId="35398"/>
    <cellStyle name="Normal 8 24 3 5 3" xfId="35399"/>
    <cellStyle name="Normal 8 24 3 5 3 2" xfId="35400"/>
    <cellStyle name="Normal 8 24 3 5 4" xfId="35401"/>
    <cellStyle name="Normal 8 24 3 6" xfId="35402"/>
    <cellStyle name="Normal 8 24 3 6 2" xfId="35403"/>
    <cellStyle name="Normal 8 24 3 6 2 2" xfId="35404"/>
    <cellStyle name="Normal 8 24 3 6 2 2 2" xfId="35405"/>
    <cellStyle name="Normal 8 24 3 6 2 3" xfId="35406"/>
    <cellStyle name="Normal 8 24 3 6 3" xfId="35407"/>
    <cellStyle name="Normal 8 24 3 6 3 2" xfId="35408"/>
    <cellStyle name="Normal 8 24 3 6 4" xfId="35409"/>
    <cellStyle name="Normal 8 24 3 7" xfId="35410"/>
    <cellStyle name="Normal 8 24 3 7 2" xfId="35411"/>
    <cellStyle name="Normal 8 24 3 7 2 2" xfId="35412"/>
    <cellStyle name="Normal 8 24 3 7 2 2 2" xfId="35413"/>
    <cellStyle name="Normal 8 24 3 7 2 3" xfId="35414"/>
    <cellStyle name="Normal 8 24 3 7 3" xfId="35415"/>
    <cellStyle name="Normal 8 24 3 7 3 2" xfId="35416"/>
    <cellStyle name="Normal 8 24 3 7 4" xfId="35417"/>
    <cellStyle name="Normal 8 24 3 8" xfId="35418"/>
    <cellStyle name="Normal 8 24 3 8 2" xfId="35419"/>
    <cellStyle name="Normal 8 24 3 8 2 2" xfId="35420"/>
    <cellStyle name="Normal 8 24 3 8 2 2 2" xfId="35421"/>
    <cellStyle name="Normal 8 24 3 8 2 3" xfId="35422"/>
    <cellStyle name="Normal 8 24 3 8 3" xfId="35423"/>
    <cellStyle name="Normal 8 24 3 8 3 2" xfId="35424"/>
    <cellStyle name="Normal 8 24 3 8 4" xfId="35425"/>
    <cellStyle name="Normal 8 24 3 9" xfId="35426"/>
    <cellStyle name="Normal 8 24 3 9 2" xfId="35427"/>
    <cellStyle name="Normal 8 24 3 9 2 2" xfId="35428"/>
    <cellStyle name="Normal 8 24 3 9 2 2 2" xfId="35429"/>
    <cellStyle name="Normal 8 24 3 9 2 3" xfId="35430"/>
    <cellStyle name="Normal 8 24 3 9 3" xfId="35431"/>
    <cellStyle name="Normal 8 24 3 9 3 2" xfId="35432"/>
    <cellStyle name="Normal 8 24 3 9 4" xfId="35433"/>
    <cellStyle name="Normal 8 24 4" xfId="35434"/>
    <cellStyle name="Normal 8 24 4 2" xfId="35435"/>
    <cellStyle name="Normal 8 24 4 2 2" xfId="35436"/>
    <cellStyle name="Normal 8 24 4 2 2 2" xfId="35437"/>
    <cellStyle name="Normal 8 24 4 2 2 2 2" xfId="35438"/>
    <cellStyle name="Normal 8 24 4 2 2 3" xfId="35439"/>
    <cellStyle name="Normal 8 24 4 2 3" xfId="35440"/>
    <cellStyle name="Normal 8 24 4 2 3 2" xfId="35441"/>
    <cellStyle name="Normal 8 24 4 2 4" xfId="35442"/>
    <cellStyle name="Normal 8 24 4 3" xfId="35443"/>
    <cellStyle name="Normal 8 24 4 3 2" xfId="35444"/>
    <cellStyle name="Normal 8 24 4 3 2 2" xfId="35445"/>
    <cellStyle name="Normal 8 24 4 3 2 2 2" xfId="35446"/>
    <cellStyle name="Normal 8 24 4 3 2 3" xfId="35447"/>
    <cellStyle name="Normal 8 24 4 3 3" xfId="35448"/>
    <cellStyle name="Normal 8 24 4 3 3 2" xfId="35449"/>
    <cellStyle name="Normal 8 24 4 3 4" xfId="35450"/>
    <cellStyle name="Normal 8 24 4 4" xfId="35451"/>
    <cellStyle name="Normal 8 24 4 4 2" xfId="35452"/>
    <cellStyle name="Normal 8 24 4 4 2 2" xfId="35453"/>
    <cellStyle name="Normal 8 24 4 4 2 2 2" xfId="35454"/>
    <cellStyle name="Normal 8 24 4 4 2 3" xfId="35455"/>
    <cellStyle name="Normal 8 24 4 4 3" xfId="35456"/>
    <cellStyle name="Normal 8 24 4 4 3 2" xfId="35457"/>
    <cellStyle name="Normal 8 24 4 4 4" xfId="35458"/>
    <cellStyle name="Normal 8 24 4 5" xfId="35459"/>
    <cellStyle name="Normal 8 24 4 5 2" xfId="35460"/>
    <cellStyle name="Normal 8 24 4 5 2 2" xfId="35461"/>
    <cellStyle name="Normal 8 24 4 5 2 2 2" xfId="35462"/>
    <cellStyle name="Normal 8 24 4 5 2 3" xfId="35463"/>
    <cellStyle name="Normal 8 24 4 5 3" xfId="35464"/>
    <cellStyle name="Normal 8 24 4 5 3 2" xfId="35465"/>
    <cellStyle name="Normal 8 24 4 5 4" xfId="35466"/>
    <cellStyle name="Normal 8 24 4 6" xfId="35467"/>
    <cellStyle name="Normal 8 24 4 6 2" xfId="35468"/>
    <cellStyle name="Normal 8 24 4 6 2 2" xfId="35469"/>
    <cellStyle name="Normal 8 24 4 6 2 2 2" xfId="35470"/>
    <cellStyle name="Normal 8 24 4 6 2 3" xfId="35471"/>
    <cellStyle name="Normal 8 24 4 6 3" xfId="35472"/>
    <cellStyle name="Normal 8 24 4 6 3 2" xfId="35473"/>
    <cellStyle name="Normal 8 24 4 6 4" xfId="35474"/>
    <cellStyle name="Normal 8 24 4 7" xfId="35475"/>
    <cellStyle name="Normal 8 24 4 7 2" xfId="35476"/>
    <cellStyle name="Normal 8 24 4 7 2 2" xfId="35477"/>
    <cellStyle name="Normal 8 24 4 7 3" xfId="35478"/>
    <cellStyle name="Normal 8 24 4 8" xfId="35479"/>
    <cellStyle name="Normal 8 24 4 8 2" xfId="35480"/>
    <cellStyle name="Normal 8 24 4 9" xfId="35481"/>
    <cellStyle name="Normal 8 24 5" xfId="35482"/>
    <cellStyle name="Normal 8 24 5 2" xfId="35483"/>
    <cellStyle name="Normal 8 24 5 2 2" xfId="35484"/>
    <cellStyle name="Normal 8 24 5 2 2 2" xfId="35485"/>
    <cellStyle name="Normal 8 24 5 2 2 2 2" xfId="35486"/>
    <cellStyle name="Normal 8 24 5 2 2 3" xfId="35487"/>
    <cellStyle name="Normal 8 24 5 2 3" xfId="35488"/>
    <cellStyle name="Normal 8 24 5 2 3 2" xfId="35489"/>
    <cellStyle name="Normal 8 24 5 2 4" xfId="35490"/>
    <cellStyle name="Normal 8 24 5 3" xfId="35491"/>
    <cellStyle name="Normal 8 24 5 3 2" xfId="35492"/>
    <cellStyle name="Normal 8 24 5 3 2 2" xfId="35493"/>
    <cellStyle name="Normal 8 24 5 3 2 2 2" xfId="35494"/>
    <cellStyle name="Normal 8 24 5 3 2 3" xfId="35495"/>
    <cellStyle name="Normal 8 24 5 3 3" xfId="35496"/>
    <cellStyle name="Normal 8 24 5 3 3 2" xfId="35497"/>
    <cellStyle name="Normal 8 24 5 3 4" xfId="35498"/>
    <cellStyle name="Normal 8 24 5 4" xfId="35499"/>
    <cellStyle name="Normal 8 24 5 4 2" xfId="35500"/>
    <cellStyle name="Normal 8 24 5 4 2 2" xfId="35501"/>
    <cellStyle name="Normal 8 24 5 4 2 2 2" xfId="35502"/>
    <cellStyle name="Normal 8 24 5 4 2 3" xfId="35503"/>
    <cellStyle name="Normal 8 24 5 4 3" xfId="35504"/>
    <cellStyle name="Normal 8 24 5 4 3 2" xfId="35505"/>
    <cellStyle name="Normal 8 24 5 4 4" xfId="35506"/>
    <cellStyle name="Normal 8 24 5 5" xfId="35507"/>
    <cellStyle name="Normal 8 24 5 5 2" xfId="35508"/>
    <cellStyle name="Normal 8 24 5 5 2 2" xfId="35509"/>
    <cellStyle name="Normal 8 24 5 5 2 2 2" xfId="35510"/>
    <cellStyle name="Normal 8 24 5 5 2 3" xfId="35511"/>
    <cellStyle name="Normal 8 24 5 5 3" xfId="35512"/>
    <cellStyle name="Normal 8 24 5 5 3 2" xfId="35513"/>
    <cellStyle name="Normal 8 24 5 5 4" xfId="35514"/>
    <cellStyle name="Normal 8 24 5 6" xfId="35515"/>
    <cellStyle name="Normal 8 24 5 6 2" xfId="35516"/>
    <cellStyle name="Normal 8 24 5 6 2 2" xfId="35517"/>
    <cellStyle name="Normal 8 24 5 6 2 2 2" xfId="35518"/>
    <cellStyle name="Normal 8 24 5 6 2 3" xfId="35519"/>
    <cellStyle name="Normal 8 24 5 6 3" xfId="35520"/>
    <cellStyle name="Normal 8 24 5 6 3 2" xfId="35521"/>
    <cellStyle name="Normal 8 24 5 6 4" xfId="35522"/>
    <cellStyle name="Normal 8 24 5 7" xfId="35523"/>
    <cellStyle name="Normal 8 24 5 7 2" xfId="35524"/>
    <cellStyle name="Normal 8 24 5 7 2 2" xfId="35525"/>
    <cellStyle name="Normal 8 24 5 7 3" xfId="35526"/>
    <cellStyle name="Normal 8 24 5 8" xfId="35527"/>
    <cellStyle name="Normal 8 24 5 8 2" xfId="35528"/>
    <cellStyle name="Normal 8 24 5 9" xfId="35529"/>
    <cellStyle name="Normal 8 24 6" xfId="35530"/>
    <cellStyle name="Normal 8 24 6 2" xfId="35531"/>
    <cellStyle name="Normal 8 24 6 2 2" xfId="35532"/>
    <cellStyle name="Normal 8 24 6 2 2 2" xfId="35533"/>
    <cellStyle name="Normal 8 24 6 2 2 2 2" xfId="35534"/>
    <cellStyle name="Normal 8 24 6 2 2 3" xfId="35535"/>
    <cellStyle name="Normal 8 24 6 2 3" xfId="35536"/>
    <cellStyle name="Normal 8 24 6 2 3 2" xfId="35537"/>
    <cellStyle name="Normal 8 24 6 2 4" xfId="35538"/>
    <cellStyle name="Normal 8 24 6 3" xfId="35539"/>
    <cellStyle name="Normal 8 24 6 3 2" xfId="35540"/>
    <cellStyle name="Normal 8 24 6 3 2 2" xfId="35541"/>
    <cellStyle name="Normal 8 24 6 3 2 2 2" xfId="35542"/>
    <cellStyle name="Normal 8 24 6 3 2 3" xfId="35543"/>
    <cellStyle name="Normal 8 24 6 3 3" xfId="35544"/>
    <cellStyle name="Normal 8 24 6 3 3 2" xfId="35545"/>
    <cellStyle name="Normal 8 24 6 3 4" xfId="35546"/>
    <cellStyle name="Normal 8 24 6 4" xfId="35547"/>
    <cellStyle name="Normal 8 24 6 4 2" xfId="35548"/>
    <cellStyle name="Normal 8 24 6 4 2 2" xfId="35549"/>
    <cellStyle name="Normal 8 24 6 4 2 2 2" xfId="35550"/>
    <cellStyle name="Normal 8 24 6 4 2 3" xfId="35551"/>
    <cellStyle name="Normal 8 24 6 4 3" xfId="35552"/>
    <cellStyle name="Normal 8 24 6 4 3 2" xfId="35553"/>
    <cellStyle name="Normal 8 24 6 4 4" xfId="35554"/>
    <cellStyle name="Normal 8 24 6 5" xfId="35555"/>
    <cellStyle name="Normal 8 24 6 5 2" xfId="35556"/>
    <cellStyle name="Normal 8 24 6 5 2 2" xfId="35557"/>
    <cellStyle name="Normal 8 24 6 5 2 2 2" xfId="35558"/>
    <cellStyle name="Normal 8 24 6 5 2 3" xfId="35559"/>
    <cellStyle name="Normal 8 24 6 5 3" xfId="35560"/>
    <cellStyle name="Normal 8 24 6 5 3 2" xfId="35561"/>
    <cellStyle name="Normal 8 24 6 5 4" xfId="35562"/>
    <cellStyle name="Normal 8 24 6 6" xfId="35563"/>
    <cellStyle name="Normal 8 24 6 6 2" xfId="35564"/>
    <cellStyle name="Normal 8 24 6 6 2 2" xfId="35565"/>
    <cellStyle name="Normal 8 24 6 6 2 2 2" xfId="35566"/>
    <cellStyle name="Normal 8 24 6 6 2 3" xfId="35567"/>
    <cellStyle name="Normal 8 24 6 6 3" xfId="35568"/>
    <cellStyle name="Normal 8 24 6 6 3 2" xfId="35569"/>
    <cellStyle name="Normal 8 24 6 6 4" xfId="35570"/>
    <cellStyle name="Normal 8 24 6 7" xfId="35571"/>
    <cellStyle name="Normal 8 24 6 7 2" xfId="35572"/>
    <cellStyle name="Normal 8 24 6 7 2 2" xfId="35573"/>
    <cellStyle name="Normal 8 24 6 7 3" xfId="35574"/>
    <cellStyle name="Normal 8 24 6 8" xfId="35575"/>
    <cellStyle name="Normal 8 24 6 8 2" xfId="35576"/>
    <cellStyle name="Normal 8 24 6 9" xfId="35577"/>
    <cellStyle name="Normal 8 24 7" xfId="35578"/>
    <cellStyle name="Normal 8 24 7 2" xfId="35579"/>
    <cellStyle name="Normal 8 24 7 2 2" xfId="35580"/>
    <cellStyle name="Normal 8 24 7 2 2 2" xfId="35581"/>
    <cellStyle name="Normal 8 24 7 2 3" xfId="35582"/>
    <cellStyle name="Normal 8 24 7 3" xfId="35583"/>
    <cellStyle name="Normal 8 24 7 3 2" xfId="35584"/>
    <cellStyle name="Normal 8 24 7 4" xfId="35585"/>
    <cellStyle name="Normal 8 24 8" xfId="35586"/>
    <cellStyle name="Normal 8 24 8 2" xfId="35587"/>
    <cellStyle name="Normal 8 24 8 2 2" xfId="35588"/>
    <cellStyle name="Normal 8 24 8 2 2 2" xfId="35589"/>
    <cellStyle name="Normal 8 24 8 2 3" xfId="35590"/>
    <cellStyle name="Normal 8 24 8 3" xfId="35591"/>
    <cellStyle name="Normal 8 24 8 3 2" xfId="35592"/>
    <cellStyle name="Normal 8 24 8 4" xfId="35593"/>
    <cellStyle name="Normal 8 24 9" xfId="35594"/>
    <cellStyle name="Normal 8 24 9 2" xfId="35595"/>
    <cellStyle name="Normal 8 24 9 2 2" xfId="35596"/>
    <cellStyle name="Normal 8 24 9 2 2 2" xfId="35597"/>
    <cellStyle name="Normal 8 24 9 2 3" xfId="35598"/>
    <cellStyle name="Normal 8 24 9 3" xfId="35599"/>
    <cellStyle name="Normal 8 24 9 3 2" xfId="35600"/>
    <cellStyle name="Normal 8 24 9 4" xfId="35601"/>
    <cellStyle name="Normal 8 25" xfId="35602"/>
    <cellStyle name="Normal 8 25 10" xfId="35603"/>
    <cellStyle name="Normal 8 25 10 2" xfId="35604"/>
    <cellStyle name="Normal 8 25 10 2 2" xfId="35605"/>
    <cellStyle name="Normal 8 25 10 2 2 2" xfId="35606"/>
    <cellStyle name="Normal 8 25 10 2 3" xfId="35607"/>
    <cellStyle name="Normal 8 25 10 3" xfId="35608"/>
    <cellStyle name="Normal 8 25 10 3 2" xfId="35609"/>
    <cellStyle name="Normal 8 25 10 4" xfId="35610"/>
    <cellStyle name="Normal 8 25 11" xfId="35611"/>
    <cellStyle name="Normal 8 25 11 2" xfId="35612"/>
    <cellStyle name="Normal 8 25 11 2 2" xfId="35613"/>
    <cellStyle name="Normal 8 25 11 2 2 2" xfId="35614"/>
    <cellStyle name="Normal 8 25 11 2 3" xfId="35615"/>
    <cellStyle name="Normal 8 25 11 3" xfId="35616"/>
    <cellStyle name="Normal 8 25 11 3 2" xfId="35617"/>
    <cellStyle name="Normal 8 25 11 4" xfId="35618"/>
    <cellStyle name="Normal 8 25 12" xfId="35619"/>
    <cellStyle name="Normal 8 25 12 2" xfId="35620"/>
    <cellStyle name="Normal 8 25 12 2 2" xfId="35621"/>
    <cellStyle name="Normal 8 25 12 3" xfId="35622"/>
    <cellStyle name="Normal 8 25 13" xfId="35623"/>
    <cellStyle name="Normal 8 25 13 2" xfId="35624"/>
    <cellStyle name="Normal 8 25 14" xfId="35625"/>
    <cellStyle name="Normal 8 25 2" xfId="35626"/>
    <cellStyle name="Normal 8 25 2 10" xfId="35627"/>
    <cellStyle name="Normal 8 25 2 10 2" xfId="35628"/>
    <cellStyle name="Normal 8 25 2 10 2 2" xfId="35629"/>
    <cellStyle name="Normal 8 25 2 10 3" xfId="35630"/>
    <cellStyle name="Normal 8 25 2 11" xfId="35631"/>
    <cellStyle name="Normal 8 25 2 11 2" xfId="35632"/>
    <cellStyle name="Normal 8 25 2 12" xfId="35633"/>
    <cellStyle name="Normal 8 25 2 2" xfId="35634"/>
    <cellStyle name="Normal 8 25 2 2 2" xfId="35635"/>
    <cellStyle name="Normal 8 25 2 2 2 2" xfId="35636"/>
    <cellStyle name="Normal 8 25 2 2 2 2 2" xfId="35637"/>
    <cellStyle name="Normal 8 25 2 2 2 2 2 2" xfId="35638"/>
    <cellStyle name="Normal 8 25 2 2 2 2 3" xfId="35639"/>
    <cellStyle name="Normal 8 25 2 2 2 3" xfId="35640"/>
    <cellStyle name="Normal 8 25 2 2 2 3 2" xfId="35641"/>
    <cellStyle name="Normal 8 25 2 2 2 4" xfId="35642"/>
    <cellStyle name="Normal 8 25 2 2 3" xfId="35643"/>
    <cellStyle name="Normal 8 25 2 2 3 2" xfId="35644"/>
    <cellStyle name="Normal 8 25 2 2 3 2 2" xfId="35645"/>
    <cellStyle name="Normal 8 25 2 2 3 2 2 2" xfId="35646"/>
    <cellStyle name="Normal 8 25 2 2 3 2 3" xfId="35647"/>
    <cellStyle name="Normal 8 25 2 2 3 3" xfId="35648"/>
    <cellStyle name="Normal 8 25 2 2 3 3 2" xfId="35649"/>
    <cellStyle name="Normal 8 25 2 2 3 4" xfId="35650"/>
    <cellStyle name="Normal 8 25 2 2 4" xfId="35651"/>
    <cellStyle name="Normal 8 25 2 2 4 2" xfId="35652"/>
    <cellStyle name="Normal 8 25 2 2 4 2 2" xfId="35653"/>
    <cellStyle name="Normal 8 25 2 2 4 2 2 2" xfId="35654"/>
    <cellStyle name="Normal 8 25 2 2 4 2 3" xfId="35655"/>
    <cellStyle name="Normal 8 25 2 2 4 3" xfId="35656"/>
    <cellStyle name="Normal 8 25 2 2 4 3 2" xfId="35657"/>
    <cellStyle name="Normal 8 25 2 2 4 4" xfId="35658"/>
    <cellStyle name="Normal 8 25 2 2 5" xfId="35659"/>
    <cellStyle name="Normal 8 25 2 2 5 2" xfId="35660"/>
    <cellStyle name="Normal 8 25 2 2 5 2 2" xfId="35661"/>
    <cellStyle name="Normal 8 25 2 2 5 2 2 2" xfId="35662"/>
    <cellStyle name="Normal 8 25 2 2 5 2 3" xfId="35663"/>
    <cellStyle name="Normal 8 25 2 2 5 3" xfId="35664"/>
    <cellStyle name="Normal 8 25 2 2 5 3 2" xfId="35665"/>
    <cellStyle name="Normal 8 25 2 2 5 4" xfId="35666"/>
    <cellStyle name="Normal 8 25 2 2 6" xfId="35667"/>
    <cellStyle name="Normal 8 25 2 2 6 2" xfId="35668"/>
    <cellStyle name="Normal 8 25 2 2 6 2 2" xfId="35669"/>
    <cellStyle name="Normal 8 25 2 2 6 2 2 2" xfId="35670"/>
    <cellStyle name="Normal 8 25 2 2 6 2 3" xfId="35671"/>
    <cellStyle name="Normal 8 25 2 2 6 3" xfId="35672"/>
    <cellStyle name="Normal 8 25 2 2 6 3 2" xfId="35673"/>
    <cellStyle name="Normal 8 25 2 2 6 4" xfId="35674"/>
    <cellStyle name="Normal 8 25 2 2 7" xfId="35675"/>
    <cellStyle name="Normal 8 25 2 2 7 2" xfId="35676"/>
    <cellStyle name="Normal 8 25 2 2 7 2 2" xfId="35677"/>
    <cellStyle name="Normal 8 25 2 2 7 3" xfId="35678"/>
    <cellStyle name="Normal 8 25 2 2 8" xfId="35679"/>
    <cellStyle name="Normal 8 25 2 2 8 2" xfId="35680"/>
    <cellStyle name="Normal 8 25 2 2 9" xfId="35681"/>
    <cellStyle name="Normal 8 25 2 3" xfId="35682"/>
    <cellStyle name="Normal 8 25 2 3 2" xfId="35683"/>
    <cellStyle name="Normal 8 25 2 3 2 2" xfId="35684"/>
    <cellStyle name="Normal 8 25 2 3 2 2 2" xfId="35685"/>
    <cellStyle name="Normal 8 25 2 3 2 2 2 2" xfId="35686"/>
    <cellStyle name="Normal 8 25 2 3 2 2 3" xfId="35687"/>
    <cellStyle name="Normal 8 25 2 3 2 3" xfId="35688"/>
    <cellStyle name="Normal 8 25 2 3 2 3 2" xfId="35689"/>
    <cellStyle name="Normal 8 25 2 3 2 4" xfId="35690"/>
    <cellStyle name="Normal 8 25 2 3 3" xfId="35691"/>
    <cellStyle name="Normal 8 25 2 3 3 2" xfId="35692"/>
    <cellStyle name="Normal 8 25 2 3 3 2 2" xfId="35693"/>
    <cellStyle name="Normal 8 25 2 3 3 2 2 2" xfId="35694"/>
    <cellStyle name="Normal 8 25 2 3 3 2 3" xfId="35695"/>
    <cellStyle name="Normal 8 25 2 3 3 3" xfId="35696"/>
    <cellStyle name="Normal 8 25 2 3 3 3 2" xfId="35697"/>
    <cellStyle name="Normal 8 25 2 3 3 4" xfId="35698"/>
    <cellStyle name="Normal 8 25 2 3 4" xfId="35699"/>
    <cellStyle name="Normal 8 25 2 3 4 2" xfId="35700"/>
    <cellStyle name="Normal 8 25 2 3 4 2 2" xfId="35701"/>
    <cellStyle name="Normal 8 25 2 3 4 2 2 2" xfId="35702"/>
    <cellStyle name="Normal 8 25 2 3 4 2 3" xfId="35703"/>
    <cellStyle name="Normal 8 25 2 3 4 3" xfId="35704"/>
    <cellStyle name="Normal 8 25 2 3 4 3 2" xfId="35705"/>
    <cellStyle name="Normal 8 25 2 3 4 4" xfId="35706"/>
    <cellStyle name="Normal 8 25 2 3 5" xfId="35707"/>
    <cellStyle name="Normal 8 25 2 3 5 2" xfId="35708"/>
    <cellStyle name="Normal 8 25 2 3 5 2 2" xfId="35709"/>
    <cellStyle name="Normal 8 25 2 3 5 2 2 2" xfId="35710"/>
    <cellStyle name="Normal 8 25 2 3 5 2 3" xfId="35711"/>
    <cellStyle name="Normal 8 25 2 3 5 3" xfId="35712"/>
    <cellStyle name="Normal 8 25 2 3 5 3 2" xfId="35713"/>
    <cellStyle name="Normal 8 25 2 3 5 4" xfId="35714"/>
    <cellStyle name="Normal 8 25 2 3 6" xfId="35715"/>
    <cellStyle name="Normal 8 25 2 3 6 2" xfId="35716"/>
    <cellStyle name="Normal 8 25 2 3 6 2 2" xfId="35717"/>
    <cellStyle name="Normal 8 25 2 3 6 2 2 2" xfId="35718"/>
    <cellStyle name="Normal 8 25 2 3 6 2 3" xfId="35719"/>
    <cellStyle name="Normal 8 25 2 3 6 3" xfId="35720"/>
    <cellStyle name="Normal 8 25 2 3 6 3 2" xfId="35721"/>
    <cellStyle name="Normal 8 25 2 3 6 4" xfId="35722"/>
    <cellStyle name="Normal 8 25 2 3 7" xfId="35723"/>
    <cellStyle name="Normal 8 25 2 3 7 2" xfId="35724"/>
    <cellStyle name="Normal 8 25 2 3 7 2 2" xfId="35725"/>
    <cellStyle name="Normal 8 25 2 3 7 3" xfId="35726"/>
    <cellStyle name="Normal 8 25 2 3 8" xfId="35727"/>
    <cellStyle name="Normal 8 25 2 3 8 2" xfId="35728"/>
    <cellStyle name="Normal 8 25 2 3 9" xfId="35729"/>
    <cellStyle name="Normal 8 25 2 4" xfId="35730"/>
    <cellStyle name="Normal 8 25 2 4 2" xfId="35731"/>
    <cellStyle name="Normal 8 25 2 4 2 2" xfId="35732"/>
    <cellStyle name="Normal 8 25 2 4 2 2 2" xfId="35733"/>
    <cellStyle name="Normal 8 25 2 4 2 2 2 2" xfId="35734"/>
    <cellStyle name="Normal 8 25 2 4 2 2 3" xfId="35735"/>
    <cellStyle name="Normal 8 25 2 4 2 3" xfId="35736"/>
    <cellStyle name="Normal 8 25 2 4 2 3 2" xfId="35737"/>
    <cellStyle name="Normal 8 25 2 4 2 4" xfId="35738"/>
    <cellStyle name="Normal 8 25 2 4 3" xfId="35739"/>
    <cellStyle name="Normal 8 25 2 4 3 2" xfId="35740"/>
    <cellStyle name="Normal 8 25 2 4 3 2 2" xfId="35741"/>
    <cellStyle name="Normal 8 25 2 4 3 2 2 2" xfId="35742"/>
    <cellStyle name="Normal 8 25 2 4 3 2 3" xfId="35743"/>
    <cellStyle name="Normal 8 25 2 4 3 3" xfId="35744"/>
    <cellStyle name="Normal 8 25 2 4 3 3 2" xfId="35745"/>
    <cellStyle name="Normal 8 25 2 4 3 4" xfId="35746"/>
    <cellStyle name="Normal 8 25 2 4 4" xfId="35747"/>
    <cellStyle name="Normal 8 25 2 4 4 2" xfId="35748"/>
    <cellStyle name="Normal 8 25 2 4 4 2 2" xfId="35749"/>
    <cellStyle name="Normal 8 25 2 4 4 2 2 2" xfId="35750"/>
    <cellStyle name="Normal 8 25 2 4 4 2 3" xfId="35751"/>
    <cellStyle name="Normal 8 25 2 4 4 3" xfId="35752"/>
    <cellStyle name="Normal 8 25 2 4 4 3 2" xfId="35753"/>
    <cellStyle name="Normal 8 25 2 4 4 4" xfId="35754"/>
    <cellStyle name="Normal 8 25 2 4 5" xfId="35755"/>
    <cellStyle name="Normal 8 25 2 4 5 2" xfId="35756"/>
    <cellStyle name="Normal 8 25 2 4 5 2 2" xfId="35757"/>
    <cellStyle name="Normal 8 25 2 4 5 2 2 2" xfId="35758"/>
    <cellStyle name="Normal 8 25 2 4 5 2 3" xfId="35759"/>
    <cellStyle name="Normal 8 25 2 4 5 3" xfId="35760"/>
    <cellStyle name="Normal 8 25 2 4 5 3 2" xfId="35761"/>
    <cellStyle name="Normal 8 25 2 4 5 4" xfId="35762"/>
    <cellStyle name="Normal 8 25 2 4 6" xfId="35763"/>
    <cellStyle name="Normal 8 25 2 4 6 2" xfId="35764"/>
    <cellStyle name="Normal 8 25 2 4 6 2 2" xfId="35765"/>
    <cellStyle name="Normal 8 25 2 4 6 2 2 2" xfId="35766"/>
    <cellStyle name="Normal 8 25 2 4 6 2 3" xfId="35767"/>
    <cellStyle name="Normal 8 25 2 4 6 3" xfId="35768"/>
    <cellStyle name="Normal 8 25 2 4 6 3 2" xfId="35769"/>
    <cellStyle name="Normal 8 25 2 4 6 4" xfId="35770"/>
    <cellStyle name="Normal 8 25 2 4 7" xfId="35771"/>
    <cellStyle name="Normal 8 25 2 4 7 2" xfId="35772"/>
    <cellStyle name="Normal 8 25 2 4 7 2 2" xfId="35773"/>
    <cellStyle name="Normal 8 25 2 4 7 3" xfId="35774"/>
    <cellStyle name="Normal 8 25 2 4 8" xfId="35775"/>
    <cellStyle name="Normal 8 25 2 4 8 2" xfId="35776"/>
    <cellStyle name="Normal 8 25 2 4 9" xfId="35777"/>
    <cellStyle name="Normal 8 25 2 5" xfId="35778"/>
    <cellStyle name="Normal 8 25 2 5 2" xfId="35779"/>
    <cellStyle name="Normal 8 25 2 5 2 2" xfId="35780"/>
    <cellStyle name="Normal 8 25 2 5 2 2 2" xfId="35781"/>
    <cellStyle name="Normal 8 25 2 5 2 3" xfId="35782"/>
    <cellStyle name="Normal 8 25 2 5 3" xfId="35783"/>
    <cellStyle name="Normal 8 25 2 5 3 2" xfId="35784"/>
    <cellStyle name="Normal 8 25 2 5 4" xfId="35785"/>
    <cellStyle name="Normal 8 25 2 6" xfId="35786"/>
    <cellStyle name="Normal 8 25 2 6 2" xfId="35787"/>
    <cellStyle name="Normal 8 25 2 6 2 2" xfId="35788"/>
    <cellStyle name="Normal 8 25 2 6 2 2 2" xfId="35789"/>
    <cellStyle name="Normal 8 25 2 6 2 3" xfId="35790"/>
    <cellStyle name="Normal 8 25 2 6 3" xfId="35791"/>
    <cellStyle name="Normal 8 25 2 6 3 2" xfId="35792"/>
    <cellStyle name="Normal 8 25 2 6 4" xfId="35793"/>
    <cellStyle name="Normal 8 25 2 7" xfId="35794"/>
    <cellStyle name="Normal 8 25 2 7 2" xfId="35795"/>
    <cellStyle name="Normal 8 25 2 7 2 2" xfId="35796"/>
    <cellStyle name="Normal 8 25 2 7 2 2 2" xfId="35797"/>
    <cellStyle name="Normal 8 25 2 7 2 3" xfId="35798"/>
    <cellStyle name="Normal 8 25 2 7 3" xfId="35799"/>
    <cellStyle name="Normal 8 25 2 7 3 2" xfId="35800"/>
    <cellStyle name="Normal 8 25 2 7 4" xfId="35801"/>
    <cellStyle name="Normal 8 25 2 8" xfId="35802"/>
    <cellStyle name="Normal 8 25 2 8 2" xfId="35803"/>
    <cellStyle name="Normal 8 25 2 8 2 2" xfId="35804"/>
    <cellStyle name="Normal 8 25 2 8 2 2 2" xfId="35805"/>
    <cellStyle name="Normal 8 25 2 8 2 3" xfId="35806"/>
    <cellStyle name="Normal 8 25 2 8 3" xfId="35807"/>
    <cellStyle name="Normal 8 25 2 8 3 2" xfId="35808"/>
    <cellStyle name="Normal 8 25 2 8 4" xfId="35809"/>
    <cellStyle name="Normal 8 25 2 9" xfId="35810"/>
    <cellStyle name="Normal 8 25 2 9 2" xfId="35811"/>
    <cellStyle name="Normal 8 25 2 9 2 2" xfId="35812"/>
    <cellStyle name="Normal 8 25 2 9 2 2 2" xfId="35813"/>
    <cellStyle name="Normal 8 25 2 9 2 3" xfId="35814"/>
    <cellStyle name="Normal 8 25 2 9 3" xfId="35815"/>
    <cellStyle name="Normal 8 25 2 9 3 2" xfId="35816"/>
    <cellStyle name="Normal 8 25 2 9 4" xfId="35817"/>
    <cellStyle name="Normal 8 25 3" xfId="35818"/>
    <cellStyle name="Normal 8 25 3 10" xfId="35819"/>
    <cellStyle name="Normal 8 25 3 10 2" xfId="35820"/>
    <cellStyle name="Normal 8 25 3 10 2 2" xfId="35821"/>
    <cellStyle name="Normal 8 25 3 10 3" xfId="35822"/>
    <cellStyle name="Normal 8 25 3 11" xfId="35823"/>
    <cellStyle name="Normal 8 25 3 11 2" xfId="35824"/>
    <cellStyle name="Normal 8 25 3 12" xfId="35825"/>
    <cellStyle name="Normal 8 25 3 2" xfId="35826"/>
    <cellStyle name="Normal 8 25 3 2 2" xfId="35827"/>
    <cellStyle name="Normal 8 25 3 2 2 2" xfId="35828"/>
    <cellStyle name="Normal 8 25 3 2 2 2 2" xfId="35829"/>
    <cellStyle name="Normal 8 25 3 2 2 2 2 2" xfId="35830"/>
    <cellStyle name="Normal 8 25 3 2 2 2 3" xfId="35831"/>
    <cellStyle name="Normal 8 25 3 2 2 3" xfId="35832"/>
    <cellStyle name="Normal 8 25 3 2 2 3 2" xfId="35833"/>
    <cellStyle name="Normal 8 25 3 2 2 4" xfId="35834"/>
    <cellStyle name="Normal 8 25 3 2 3" xfId="35835"/>
    <cellStyle name="Normal 8 25 3 2 3 2" xfId="35836"/>
    <cellStyle name="Normal 8 25 3 2 3 2 2" xfId="35837"/>
    <cellStyle name="Normal 8 25 3 2 3 2 2 2" xfId="35838"/>
    <cellStyle name="Normal 8 25 3 2 3 2 3" xfId="35839"/>
    <cellStyle name="Normal 8 25 3 2 3 3" xfId="35840"/>
    <cellStyle name="Normal 8 25 3 2 3 3 2" xfId="35841"/>
    <cellStyle name="Normal 8 25 3 2 3 4" xfId="35842"/>
    <cellStyle name="Normal 8 25 3 2 4" xfId="35843"/>
    <cellStyle name="Normal 8 25 3 2 4 2" xfId="35844"/>
    <cellStyle name="Normal 8 25 3 2 4 2 2" xfId="35845"/>
    <cellStyle name="Normal 8 25 3 2 4 2 2 2" xfId="35846"/>
    <cellStyle name="Normal 8 25 3 2 4 2 3" xfId="35847"/>
    <cellStyle name="Normal 8 25 3 2 4 3" xfId="35848"/>
    <cellStyle name="Normal 8 25 3 2 4 3 2" xfId="35849"/>
    <cellStyle name="Normal 8 25 3 2 4 4" xfId="35850"/>
    <cellStyle name="Normal 8 25 3 2 5" xfId="35851"/>
    <cellStyle name="Normal 8 25 3 2 5 2" xfId="35852"/>
    <cellStyle name="Normal 8 25 3 2 5 2 2" xfId="35853"/>
    <cellStyle name="Normal 8 25 3 2 5 2 2 2" xfId="35854"/>
    <cellStyle name="Normal 8 25 3 2 5 2 3" xfId="35855"/>
    <cellStyle name="Normal 8 25 3 2 5 3" xfId="35856"/>
    <cellStyle name="Normal 8 25 3 2 5 3 2" xfId="35857"/>
    <cellStyle name="Normal 8 25 3 2 5 4" xfId="35858"/>
    <cellStyle name="Normal 8 25 3 2 6" xfId="35859"/>
    <cellStyle name="Normal 8 25 3 2 6 2" xfId="35860"/>
    <cellStyle name="Normal 8 25 3 2 6 2 2" xfId="35861"/>
    <cellStyle name="Normal 8 25 3 2 6 2 2 2" xfId="35862"/>
    <cellStyle name="Normal 8 25 3 2 6 2 3" xfId="35863"/>
    <cellStyle name="Normal 8 25 3 2 6 3" xfId="35864"/>
    <cellStyle name="Normal 8 25 3 2 6 3 2" xfId="35865"/>
    <cellStyle name="Normal 8 25 3 2 6 4" xfId="35866"/>
    <cellStyle name="Normal 8 25 3 2 7" xfId="35867"/>
    <cellStyle name="Normal 8 25 3 2 7 2" xfId="35868"/>
    <cellStyle name="Normal 8 25 3 2 7 2 2" xfId="35869"/>
    <cellStyle name="Normal 8 25 3 2 7 3" xfId="35870"/>
    <cellStyle name="Normal 8 25 3 2 8" xfId="35871"/>
    <cellStyle name="Normal 8 25 3 2 8 2" xfId="35872"/>
    <cellStyle name="Normal 8 25 3 2 9" xfId="35873"/>
    <cellStyle name="Normal 8 25 3 3" xfId="35874"/>
    <cellStyle name="Normal 8 25 3 3 2" xfId="35875"/>
    <cellStyle name="Normal 8 25 3 3 2 2" xfId="35876"/>
    <cellStyle name="Normal 8 25 3 3 2 2 2" xfId="35877"/>
    <cellStyle name="Normal 8 25 3 3 2 2 2 2" xfId="35878"/>
    <cellStyle name="Normal 8 25 3 3 2 2 3" xfId="35879"/>
    <cellStyle name="Normal 8 25 3 3 2 3" xfId="35880"/>
    <cellStyle name="Normal 8 25 3 3 2 3 2" xfId="35881"/>
    <cellStyle name="Normal 8 25 3 3 2 4" xfId="35882"/>
    <cellStyle name="Normal 8 25 3 3 3" xfId="35883"/>
    <cellStyle name="Normal 8 25 3 3 3 2" xfId="35884"/>
    <cellStyle name="Normal 8 25 3 3 3 2 2" xfId="35885"/>
    <cellStyle name="Normal 8 25 3 3 3 2 2 2" xfId="35886"/>
    <cellStyle name="Normal 8 25 3 3 3 2 3" xfId="35887"/>
    <cellStyle name="Normal 8 25 3 3 3 3" xfId="35888"/>
    <cellStyle name="Normal 8 25 3 3 3 3 2" xfId="35889"/>
    <cellStyle name="Normal 8 25 3 3 3 4" xfId="35890"/>
    <cellStyle name="Normal 8 25 3 3 4" xfId="35891"/>
    <cellStyle name="Normal 8 25 3 3 4 2" xfId="35892"/>
    <cellStyle name="Normal 8 25 3 3 4 2 2" xfId="35893"/>
    <cellStyle name="Normal 8 25 3 3 4 2 2 2" xfId="35894"/>
    <cellStyle name="Normal 8 25 3 3 4 2 3" xfId="35895"/>
    <cellStyle name="Normal 8 25 3 3 4 3" xfId="35896"/>
    <cellStyle name="Normal 8 25 3 3 4 3 2" xfId="35897"/>
    <cellStyle name="Normal 8 25 3 3 4 4" xfId="35898"/>
    <cellStyle name="Normal 8 25 3 3 5" xfId="35899"/>
    <cellStyle name="Normal 8 25 3 3 5 2" xfId="35900"/>
    <cellStyle name="Normal 8 25 3 3 5 2 2" xfId="35901"/>
    <cellStyle name="Normal 8 25 3 3 5 2 2 2" xfId="35902"/>
    <cellStyle name="Normal 8 25 3 3 5 2 3" xfId="35903"/>
    <cellStyle name="Normal 8 25 3 3 5 3" xfId="35904"/>
    <cellStyle name="Normal 8 25 3 3 5 3 2" xfId="35905"/>
    <cellStyle name="Normal 8 25 3 3 5 4" xfId="35906"/>
    <cellStyle name="Normal 8 25 3 3 6" xfId="35907"/>
    <cellStyle name="Normal 8 25 3 3 6 2" xfId="35908"/>
    <cellStyle name="Normal 8 25 3 3 6 2 2" xfId="35909"/>
    <cellStyle name="Normal 8 25 3 3 6 2 2 2" xfId="35910"/>
    <cellStyle name="Normal 8 25 3 3 6 2 3" xfId="35911"/>
    <cellStyle name="Normal 8 25 3 3 6 3" xfId="35912"/>
    <cellStyle name="Normal 8 25 3 3 6 3 2" xfId="35913"/>
    <cellStyle name="Normal 8 25 3 3 6 4" xfId="35914"/>
    <cellStyle name="Normal 8 25 3 3 7" xfId="35915"/>
    <cellStyle name="Normal 8 25 3 3 7 2" xfId="35916"/>
    <cellStyle name="Normal 8 25 3 3 7 2 2" xfId="35917"/>
    <cellStyle name="Normal 8 25 3 3 7 3" xfId="35918"/>
    <cellStyle name="Normal 8 25 3 3 8" xfId="35919"/>
    <cellStyle name="Normal 8 25 3 3 8 2" xfId="35920"/>
    <cellStyle name="Normal 8 25 3 3 9" xfId="35921"/>
    <cellStyle name="Normal 8 25 3 4" xfId="35922"/>
    <cellStyle name="Normal 8 25 3 4 2" xfId="35923"/>
    <cellStyle name="Normal 8 25 3 4 2 2" xfId="35924"/>
    <cellStyle name="Normal 8 25 3 4 2 2 2" xfId="35925"/>
    <cellStyle name="Normal 8 25 3 4 2 2 2 2" xfId="35926"/>
    <cellStyle name="Normal 8 25 3 4 2 2 3" xfId="35927"/>
    <cellStyle name="Normal 8 25 3 4 2 3" xfId="35928"/>
    <cellStyle name="Normal 8 25 3 4 2 3 2" xfId="35929"/>
    <cellStyle name="Normal 8 25 3 4 2 4" xfId="35930"/>
    <cellStyle name="Normal 8 25 3 4 3" xfId="35931"/>
    <cellStyle name="Normal 8 25 3 4 3 2" xfId="35932"/>
    <cellStyle name="Normal 8 25 3 4 3 2 2" xfId="35933"/>
    <cellStyle name="Normal 8 25 3 4 3 2 2 2" xfId="35934"/>
    <cellStyle name="Normal 8 25 3 4 3 2 3" xfId="35935"/>
    <cellStyle name="Normal 8 25 3 4 3 3" xfId="35936"/>
    <cellStyle name="Normal 8 25 3 4 3 3 2" xfId="35937"/>
    <cellStyle name="Normal 8 25 3 4 3 4" xfId="35938"/>
    <cellStyle name="Normal 8 25 3 4 4" xfId="35939"/>
    <cellStyle name="Normal 8 25 3 4 4 2" xfId="35940"/>
    <cellStyle name="Normal 8 25 3 4 4 2 2" xfId="35941"/>
    <cellStyle name="Normal 8 25 3 4 4 2 2 2" xfId="35942"/>
    <cellStyle name="Normal 8 25 3 4 4 2 3" xfId="35943"/>
    <cellStyle name="Normal 8 25 3 4 4 3" xfId="35944"/>
    <cellStyle name="Normal 8 25 3 4 4 3 2" xfId="35945"/>
    <cellStyle name="Normal 8 25 3 4 4 4" xfId="35946"/>
    <cellStyle name="Normal 8 25 3 4 5" xfId="35947"/>
    <cellStyle name="Normal 8 25 3 4 5 2" xfId="35948"/>
    <cellStyle name="Normal 8 25 3 4 5 2 2" xfId="35949"/>
    <cellStyle name="Normal 8 25 3 4 5 2 2 2" xfId="35950"/>
    <cellStyle name="Normal 8 25 3 4 5 2 3" xfId="35951"/>
    <cellStyle name="Normal 8 25 3 4 5 3" xfId="35952"/>
    <cellStyle name="Normal 8 25 3 4 5 3 2" xfId="35953"/>
    <cellStyle name="Normal 8 25 3 4 5 4" xfId="35954"/>
    <cellStyle name="Normal 8 25 3 4 6" xfId="35955"/>
    <cellStyle name="Normal 8 25 3 4 6 2" xfId="35956"/>
    <cellStyle name="Normal 8 25 3 4 6 2 2" xfId="35957"/>
    <cellStyle name="Normal 8 25 3 4 6 2 2 2" xfId="35958"/>
    <cellStyle name="Normal 8 25 3 4 6 2 3" xfId="35959"/>
    <cellStyle name="Normal 8 25 3 4 6 3" xfId="35960"/>
    <cellStyle name="Normal 8 25 3 4 6 3 2" xfId="35961"/>
    <cellStyle name="Normal 8 25 3 4 6 4" xfId="35962"/>
    <cellStyle name="Normal 8 25 3 4 7" xfId="35963"/>
    <cellStyle name="Normal 8 25 3 4 7 2" xfId="35964"/>
    <cellStyle name="Normal 8 25 3 4 7 2 2" xfId="35965"/>
    <cellStyle name="Normal 8 25 3 4 7 3" xfId="35966"/>
    <cellStyle name="Normal 8 25 3 4 8" xfId="35967"/>
    <cellStyle name="Normal 8 25 3 4 8 2" xfId="35968"/>
    <cellStyle name="Normal 8 25 3 4 9" xfId="35969"/>
    <cellStyle name="Normal 8 25 3 5" xfId="35970"/>
    <cellStyle name="Normal 8 25 3 5 2" xfId="35971"/>
    <cellStyle name="Normal 8 25 3 5 2 2" xfId="35972"/>
    <cellStyle name="Normal 8 25 3 5 2 2 2" xfId="35973"/>
    <cellStyle name="Normal 8 25 3 5 2 3" xfId="35974"/>
    <cellStyle name="Normal 8 25 3 5 3" xfId="35975"/>
    <cellStyle name="Normal 8 25 3 5 3 2" xfId="35976"/>
    <cellStyle name="Normal 8 25 3 5 4" xfId="35977"/>
    <cellStyle name="Normal 8 25 3 6" xfId="35978"/>
    <cellStyle name="Normal 8 25 3 6 2" xfId="35979"/>
    <cellStyle name="Normal 8 25 3 6 2 2" xfId="35980"/>
    <cellStyle name="Normal 8 25 3 6 2 2 2" xfId="35981"/>
    <cellStyle name="Normal 8 25 3 6 2 3" xfId="35982"/>
    <cellStyle name="Normal 8 25 3 6 3" xfId="35983"/>
    <cellStyle name="Normal 8 25 3 6 3 2" xfId="35984"/>
    <cellStyle name="Normal 8 25 3 6 4" xfId="35985"/>
    <cellStyle name="Normal 8 25 3 7" xfId="35986"/>
    <cellStyle name="Normal 8 25 3 7 2" xfId="35987"/>
    <cellStyle name="Normal 8 25 3 7 2 2" xfId="35988"/>
    <cellStyle name="Normal 8 25 3 7 2 2 2" xfId="35989"/>
    <cellStyle name="Normal 8 25 3 7 2 3" xfId="35990"/>
    <cellStyle name="Normal 8 25 3 7 3" xfId="35991"/>
    <cellStyle name="Normal 8 25 3 7 3 2" xfId="35992"/>
    <cellStyle name="Normal 8 25 3 7 4" xfId="35993"/>
    <cellStyle name="Normal 8 25 3 8" xfId="35994"/>
    <cellStyle name="Normal 8 25 3 8 2" xfId="35995"/>
    <cellStyle name="Normal 8 25 3 8 2 2" xfId="35996"/>
    <cellStyle name="Normal 8 25 3 8 2 2 2" xfId="35997"/>
    <cellStyle name="Normal 8 25 3 8 2 3" xfId="35998"/>
    <cellStyle name="Normal 8 25 3 8 3" xfId="35999"/>
    <cellStyle name="Normal 8 25 3 8 3 2" xfId="36000"/>
    <cellStyle name="Normal 8 25 3 8 4" xfId="36001"/>
    <cellStyle name="Normal 8 25 3 9" xfId="36002"/>
    <cellStyle name="Normal 8 25 3 9 2" xfId="36003"/>
    <cellStyle name="Normal 8 25 3 9 2 2" xfId="36004"/>
    <cellStyle name="Normal 8 25 3 9 2 2 2" xfId="36005"/>
    <cellStyle name="Normal 8 25 3 9 2 3" xfId="36006"/>
    <cellStyle name="Normal 8 25 3 9 3" xfId="36007"/>
    <cellStyle name="Normal 8 25 3 9 3 2" xfId="36008"/>
    <cellStyle name="Normal 8 25 3 9 4" xfId="36009"/>
    <cellStyle name="Normal 8 25 4" xfId="36010"/>
    <cellStyle name="Normal 8 25 4 2" xfId="36011"/>
    <cellStyle name="Normal 8 25 4 2 2" xfId="36012"/>
    <cellStyle name="Normal 8 25 4 2 2 2" xfId="36013"/>
    <cellStyle name="Normal 8 25 4 2 2 2 2" xfId="36014"/>
    <cellStyle name="Normal 8 25 4 2 2 3" xfId="36015"/>
    <cellStyle name="Normal 8 25 4 2 3" xfId="36016"/>
    <cellStyle name="Normal 8 25 4 2 3 2" xfId="36017"/>
    <cellStyle name="Normal 8 25 4 2 4" xfId="36018"/>
    <cellStyle name="Normal 8 25 4 3" xfId="36019"/>
    <cellStyle name="Normal 8 25 4 3 2" xfId="36020"/>
    <cellStyle name="Normal 8 25 4 3 2 2" xfId="36021"/>
    <cellStyle name="Normal 8 25 4 3 2 2 2" xfId="36022"/>
    <cellStyle name="Normal 8 25 4 3 2 3" xfId="36023"/>
    <cellStyle name="Normal 8 25 4 3 3" xfId="36024"/>
    <cellStyle name="Normal 8 25 4 3 3 2" xfId="36025"/>
    <cellStyle name="Normal 8 25 4 3 4" xfId="36026"/>
    <cellStyle name="Normal 8 25 4 4" xfId="36027"/>
    <cellStyle name="Normal 8 25 4 4 2" xfId="36028"/>
    <cellStyle name="Normal 8 25 4 4 2 2" xfId="36029"/>
    <cellStyle name="Normal 8 25 4 4 2 2 2" xfId="36030"/>
    <cellStyle name="Normal 8 25 4 4 2 3" xfId="36031"/>
    <cellStyle name="Normal 8 25 4 4 3" xfId="36032"/>
    <cellStyle name="Normal 8 25 4 4 3 2" xfId="36033"/>
    <cellStyle name="Normal 8 25 4 4 4" xfId="36034"/>
    <cellStyle name="Normal 8 25 4 5" xfId="36035"/>
    <cellStyle name="Normal 8 25 4 5 2" xfId="36036"/>
    <cellStyle name="Normal 8 25 4 5 2 2" xfId="36037"/>
    <cellStyle name="Normal 8 25 4 5 2 2 2" xfId="36038"/>
    <cellStyle name="Normal 8 25 4 5 2 3" xfId="36039"/>
    <cellStyle name="Normal 8 25 4 5 3" xfId="36040"/>
    <cellStyle name="Normal 8 25 4 5 3 2" xfId="36041"/>
    <cellStyle name="Normal 8 25 4 5 4" xfId="36042"/>
    <cellStyle name="Normal 8 25 4 6" xfId="36043"/>
    <cellStyle name="Normal 8 25 4 6 2" xfId="36044"/>
    <cellStyle name="Normal 8 25 4 6 2 2" xfId="36045"/>
    <cellStyle name="Normal 8 25 4 6 2 2 2" xfId="36046"/>
    <cellStyle name="Normal 8 25 4 6 2 3" xfId="36047"/>
    <cellStyle name="Normal 8 25 4 6 3" xfId="36048"/>
    <cellStyle name="Normal 8 25 4 6 3 2" xfId="36049"/>
    <cellStyle name="Normal 8 25 4 6 4" xfId="36050"/>
    <cellStyle name="Normal 8 25 4 7" xfId="36051"/>
    <cellStyle name="Normal 8 25 4 7 2" xfId="36052"/>
    <cellStyle name="Normal 8 25 4 7 2 2" xfId="36053"/>
    <cellStyle name="Normal 8 25 4 7 3" xfId="36054"/>
    <cellStyle name="Normal 8 25 4 8" xfId="36055"/>
    <cellStyle name="Normal 8 25 4 8 2" xfId="36056"/>
    <cellStyle name="Normal 8 25 4 9" xfId="36057"/>
    <cellStyle name="Normal 8 25 5" xfId="36058"/>
    <cellStyle name="Normal 8 25 5 2" xfId="36059"/>
    <cellStyle name="Normal 8 25 5 2 2" xfId="36060"/>
    <cellStyle name="Normal 8 25 5 2 2 2" xfId="36061"/>
    <cellStyle name="Normal 8 25 5 2 2 2 2" xfId="36062"/>
    <cellStyle name="Normal 8 25 5 2 2 3" xfId="36063"/>
    <cellStyle name="Normal 8 25 5 2 3" xfId="36064"/>
    <cellStyle name="Normal 8 25 5 2 3 2" xfId="36065"/>
    <cellStyle name="Normal 8 25 5 2 4" xfId="36066"/>
    <cellStyle name="Normal 8 25 5 3" xfId="36067"/>
    <cellStyle name="Normal 8 25 5 3 2" xfId="36068"/>
    <cellStyle name="Normal 8 25 5 3 2 2" xfId="36069"/>
    <cellStyle name="Normal 8 25 5 3 2 2 2" xfId="36070"/>
    <cellStyle name="Normal 8 25 5 3 2 3" xfId="36071"/>
    <cellStyle name="Normal 8 25 5 3 3" xfId="36072"/>
    <cellStyle name="Normal 8 25 5 3 3 2" xfId="36073"/>
    <cellStyle name="Normal 8 25 5 3 4" xfId="36074"/>
    <cellStyle name="Normal 8 25 5 4" xfId="36075"/>
    <cellStyle name="Normal 8 25 5 4 2" xfId="36076"/>
    <cellStyle name="Normal 8 25 5 4 2 2" xfId="36077"/>
    <cellStyle name="Normal 8 25 5 4 2 2 2" xfId="36078"/>
    <cellStyle name="Normal 8 25 5 4 2 3" xfId="36079"/>
    <cellStyle name="Normal 8 25 5 4 3" xfId="36080"/>
    <cellStyle name="Normal 8 25 5 4 3 2" xfId="36081"/>
    <cellStyle name="Normal 8 25 5 4 4" xfId="36082"/>
    <cellStyle name="Normal 8 25 5 5" xfId="36083"/>
    <cellStyle name="Normal 8 25 5 5 2" xfId="36084"/>
    <cellStyle name="Normal 8 25 5 5 2 2" xfId="36085"/>
    <cellStyle name="Normal 8 25 5 5 2 2 2" xfId="36086"/>
    <cellStyle name="Normal 8 25 5 5 2 3" xfId="36087"/>
    <cellStyle name="Normal 8 25 5 5 3" xfId="36088"/>
    <cellStyle name="Normal 8 25 5 5 3 2" xfId="36089"/>
    <cellStyle name="Normal 8 25 5 5 4" xfId="36090"/>
    <cellStyle name="Normal 8 25 5 6" xfId="36091"/>
    <cellStyle name="Normal 8 25 5 6 2" xfId="36092"/>
    <cellStyle name="Normal 8 25 5 6 2 2" xfId="36093"/>
    <cellStyle name="Normal 8 25 5 6 2 2 2" xfId="36094"/>
    <cellStyle name="Normal 8 25 5 6 2 3" xfId="36095"/>
    <cellStyle name="Normal 8 25 5 6 3" xfId="36096"/>
    <cellStyle name="Normal 8 25 5 6 3 2" xfId="36097"/>
    <cellStyle name="Normal 8 25 5 6 4" xfId="36098"/>
    <cellStyle name="Normal 8 25 5 7" xfId="36099"/>
    <cellStyle name="Normal 8 25 5 7 2" xfId="36100"/>
    <cellStyle name="Normal 8 25 5 7 2 2" xfId="36101"/>
    <cellStyle name="Normal 8 25 5 7 3" xfId="36102"/>
    <cellStyle name="Normal 8 25 5 8" xfId="36103"/>
    <cellStyle name="Normal 8 25 5 8 2" xfId="36104"/>
    <cellStyle name="Normal 8 25 5 9" xfId="36105"/>
    <cellStyle name="Normal 8 25 6" xfId="36106"/>
    <cellStyle name="Normal 8 25 6 2" xfId="36107"/>
    <cellStyle name="Normal 8 25 6 2 2" xfId="36108"/>
    <cellStyle name="Normal 8 25 6 2 2 2" xfId="36109"/>
    <cellStyle name="Normal 8 25 6 2 2 2 2" xfId="36110"/>
    <cellStyle name="Normal 8 25 6 2 2 3" xfId="36111"/>
    <cellStyle name="Normal 8 25 6 2 3" xfId="36112"/>
    <cellStyle name="Normal 8 25 6 2 3 2" xfId="36113"/>
    <cellStyle name="Normal 8 25 6 2 4" xfId="36114"/>
    <cellStyle name="Normal 8 25 6 3" xfId="36115"/>
    <cellStyle name="Normal 8 25 6 3 2" xfId="36116"/>
    <cellStyle name="Normal 8 25 6 3 2 2" xfId="36117"/>
    <cellStyle name="Normal 8 25 6 3 2 2 2" xfId="36118"/>
    <cellStyle name="Normal 8 25 6 3 2 3" xfId="36119"/>
    <cellStyle name="Normal 8 25 6 3 3" xfId="36120"/>
    <cellStyle name="Normal 8 25 6 3 3 2" xfId="36121"/>
    <cellStyle name="Normal 8 25 6 3 4" xfId="36122"/>
    <cellStyle name="Normal 8 25 6 4" xfId="36123"/>
    <cellStyle name="Normal 8 25 6 4 2" xfId="36124"/>
    <cellStyle name="Normal 8 25 6 4 2 2" xfId="36125"/>
    <cellStyle name="Normal 8 25 6 4 2 2 2" xfId="36126"/>
    <cellStyle name="Normal 8 25 6 4 2 3" xfId="36127"/>
    <cellStyle name="Normal 8 25 6 4 3" xfId="36128"/>
    <cellStyle name="Normal 8 25 6 4 3 2" xfId="36129"/>
    <cellStyle name="Normal 8 25 6 4 4" xfId="36130"/>
    <cellStyle name="Normal 8 25 6 5" xfId="36131"/>
    <cellStyle name="Normal 8 25 6 5 2" xfId="36132"/>
    <cellStyle name="Normal 8 25 6 5 2 2" xfId="36133"/>
    <cellStyle name="Normal 8 25 6 5 2 2 2" xfId="36134"/>
    <cellStyle name="Normal 8 25 6 5 2 3" xfId="36135"/>
    <cellStyle name="Normal 8 25 6 5 3" xfId="36136"/>
    <cellStyle name="Normal 8 25 6 5 3 2" xfId="36137"/>
    <cellStyle name="Normal 8 25 6 5 4" xfId="36138"/>
    <cellStyle name="Normal 8 25 6 6" xfId="36139"/>
    <cellStyle name="Normal 8 25 6 6 2" xfId="36140"/>
    <cellStyle name="Normal 8 25 6 6 2 2" xfId="36141"/>
    <cellStyle name="Normal 8 25 6 6 2 2 2" xfId="36142"/>
    <cellStyle name="Normal 8 25 6 6 2 3" xfId="36143"/>
    <cellStyle name="Normal 8 25 6 6 3" xfId="36144"/>
    <cellStyle name="Normal 8 25 6 6 3 2" xfId="36145"/>
    <cellStyle name="Normal 8 25 6 6 4" xfId="36146"/>
    <cellStyle name="Normal 8 25 6 7" xfId="36147"/>
    <cellStyle name="Normal 8 25 6 7 2" xfId="36148"/>
    <cellStyle name="Normal 8 25 6 7 2 2" xfId="36149"/>
    <cellStyle name="Normal 8 25 6 7 3" xfId="36150"/>
    <cellStyle name="Normal 8 25 6 8" xfId="36151"/>
    <cellStyle name="Normal 8 25 6 8 2" xfId="36152"/>
    <cellStyle name="Normal 8 25 6 9" xfId="36153"/>
    <cellStyle name="Normal 8 25 7" xfId="36154"/>
    <cellStyle name="Normal 8 25 7 2" xfId="36155"/>
    <cellStyle name="Normal 8 25 7 2 2" xfId="36156"/>
    <cellStyle name="Normal 8 25 7 2 2 2" xfId="36157"/>
    <cellStyle name="Normal 8 25 7 2 3" xfId="36158"/>
    <cellStyle name="Normal 8 25 7 3" xfId="36159"/>
    <cellStyle name="Normal 8 25 7 3 2" xfId="36160"/>
    <cellStyle name="Normal 8 25 7 4" xfId="36161"/>
    <cellStyle name="Normal 8 25 8" xfId="36162"/>
    <cellStyle name="Normal 8 25 8 2" xfId="36163"/>
    <cellStyle name="Normal 8 25 8 2 2" xfId="36164"/>
    <cellStyle name="Normal 8 25 8 2 2 2" xfId="36165"/>
    <cellStyle name="Normal 8 25 8 2 3" xfId="36166"/>
    <cellStyle name="Normal 8 25 8 3" xfId="36167"/>
    <cellStyle name="Normal 8 25 8 3 2" xfId="36168"/>
    <cellStyle name="Normal 8 25 8 4" xfId="36169"/>
    <cellStyle name="Normal 8 25 9" xfId="36170"/>
    <cellStyle name="Normal 8 25 9 2" xfId="36171"/>
    <cellStyle name="Normal 8 25 9 2 2" xfId="36172"/>
    <cellStyle name="Normal 8 25 9 2 2 2" xfId="36173"/>
    <cellStyle name="Normal 8 25 9 2 3" xfId="36174"/>
    <cellStyle name="Normal 8 25 9 3" xfId="36175"/>
    <cellStyle name="Normal 8 25 9 3 2" xfId="36176"/>
    <cellStyle name="Normal 8 25 9 4" xfId="36177"/>
    <cellStyle name="Normal 8 26" xfId="36178"/>
    <cellStyle name="Normal 8 26 10" xfId="36179"/>
    <cellStyle name="Normal 8 26 10 2" xfId="36180"/>
    <cellStyle name="Normal 8 26 10 2 2" xfId="36181"/>
    <cellStyle name="Normal 8 26 10 2 2 2" xfId="36182"/>
    <cellStyle name="Normal 8 26 10 2 3" xfId="36183"/>
    <cellStyle name="Normal 8 26 10 3" xfId="36184"/>
    <cellStyle name="Normal 8 26 10 3 2" xfId="36185"/>
    <cellStyle name="Normal 8 26 10 4" xfId="36186"/>
    <cellStyle name="Normal 8 26 11" xfId="36187"/>
    <cellStyle name="Normal 8 26 11 2" xfId="36188"/>
    <cellStyle name="Normal 8 26 11 2 2" xfId="36189"/>
    <cellStyle name="Normal 8 26 11 2 2 2" xfId="36190"/>
    <cellStyle name="Normal 8 26 11 2 3" xfId="36191"/>
    <cellStyle name="Normal 8 26 11 3" xfId="36192"/>
    <cellStyle name="Normal 8 26 11 3 2" xfId="36193"/>
    <cellStyle name="Normal 8 26 11 4" xfId="36194"/>
    <cellStyle name="Normal 8 26 12" xfId="36195"/>
    <cellStyle name="Normal 8 26 12 2" xfId="36196"/>
    <cellStyle name="Normal 8 26 12 2 2" xfId="36197"/>
    <cellStyle name="Normal 8 26 12 3" xfId="36198"/>
    <cellStyle name="Normal 8 26 13" xfId="36199"/>
    <cellStyle name="Normal 8 26 13 2" xfId="36200"/>
    <cellStyle name="Normal 8 26 14" xfId="36201"/>
    <cellStyle name="Normal 8 26 2" xfId="36202"/>
    <cellStyle name="Normal 8 26 2 10" xfId="36203"/>
    <cellStyle name="Normal 8 26 2 10 2" xfId="36204"/>
    <cellStyle name="Normal 8 26 2 10 2 2" xfId="36205"/>
    <cellStyle name="Normal 8 26 2 10 3" xfId="36206"/>
    <cellStyle name="Normal 8 26 2 11" xfId="36207"/>
    <cellStyle name="Normal 8 26 2 11 2" xfId="36208"/>
    <cellStyle name="Normal 8 26 2 12" xfId="36209"/>
    <cellStyle name="Normal 8 26 2 2" xfId="36210"/>
    <cellStyle name="Normal 8 26 2 2 2" xfId="36211"/>
    <cellStyle name="Normal 8 26 2 2 2 2" xfId="36212"/>
    <cellStyle name="Normal 8 26 2 2 2 2 2" xfId="36213"/>
    <cellStyle name="Normal 8 26 2 2 2 2 2 2" xfId="36214"/>
    <cellStyle name="Normal 8 26 2 2 2 2 3" xfId="36215"/>
    <cellStyle name="Normal 8 26 2 2 2 3" xfId="36216"/>
    <cellStyle name="Normal 8 26 2 2 2 3 2" xfId="36217"/>
    <cellStyle name="Normal 8 26 2 2 2 4" xfId="36218"/>
    <cellStyle name="Normal 8 26 2 2 3" xfId="36219"/>
    <cellStyle name="Normal 8 26 2 2 3 2" xfId="36220"/>
    <cellStyle name="Normal 8 26 2 2 3 2 2" xfId="36221"/>
    <cellStyle name="Normal 8 26 2 2 3 2 2 2" xfId="36222"/>
    <cellStyle name="Normal 8 26 2 2 3 2 3" xfId="36223"/>
    <cellStyle name="Normal 8 26 2 2 3 3" xfId="36224"/>
    <cellStyle name="Normal 8 26 2 2 3 3 2" xfId="36225"/>
    <cellStyle name="Normal 8 26 2 2 3 4" xfId="36226"/>
    <cellStyle name="Normal 8 26 2 2 4" xfId="36227"/>
    <cellStyle name="Normal 8 26 2 2 4 2" xfId="36228"/>
    <cellStyle name="Normal 8 26 2 2 4 2 2" xfId="36229"/>
    <cellStyle name="Normal 8 26 2 2 4 2 2 2" xfId="36230"/>
    <cellStyle name="Normal 8 26 2 2 4 2 3" xfId="36231"/>
    <cellStyle name="Normal 8 26 2 2 4 3" xfId="36232"/>
    <cellStyle name="Normal 8 26 2 2 4 3 2" xfId="36233"/>
    <cellStyle name="Normal 8 26 2 2 4 4" xfId="36234"/>
    <cellStyle name="Normal 8 26 2 2 5" xfId="36235"/>
    <cellStyle name="Normal 8 26 2 2 5 2" xfId="36236"/>
    <cellStyle name="Normal 8 26 2 2 5 2 2" xfId="36237"/>
    <cellStyle name="Normal 8 26 2 2 5 2 2 2" xfId="36238"/>
    <cellStyle name="Normal 8 26 2 2 5 2 3" xfId="36239"/>
    <cellStyle name="Normal 8 26 2 2 5 3" xfId="36240"/>
    <cellStyle name="Normal 8 26 2 2 5 3 2" xfId="36241"/>
    <cellStyle name="Normal 8 26 2 2 5 4" xfId="36242"/>
    <cellStyle name="Normal 8 26 2 2 6" xfId="36243"/>
    <cellStyle name="Normal 8 26 2 2 6 2" xfId="36244"/>
    <cellStyle name="Normal 8 26 2 2 6 2 2" xfId="36245"/>
    <cellStyle name="Normal 8 26 2 2 6 2 2 2" xfId="36246"/>
    <cellStyle name="Normal 8 26 2 2 6 2 3" xfId="36247"/>
    <cellStyle name="Normal 8 26 2 2 6 3" xfId="36248"/>
    <cellStyle name="Normal 8 26 2 2 6 3 2" xfId="36249"/>
    <cellStyle name="Normal 8 26 2 2 6 4" xfId="36250"/>
    <cellStyle name="Normal 8 26 2 2 7" xfId="36251"/>
    <cellStyle name="Normal 8 26 2 2 7 2" xfId="36252"/>
    <cellStyle name="Normal 8 26 2 2 7 2 2" xfId="36253"/>
    <cellStyle name="Normal 8 26 2 2 7 3" xfId="36254"/>
    <cellStyle name="Normal 8 26 2 2 8" xfId="36255"/>
    <cellStyle name="Normal 8 26 2 2 8 2" xfId="36256"/>
    <cellStyle name="Normal 8 26 2 2 9" xfId="36257"/>
    <cellStyle name="Normal 8 26 2 3" xfId="36258"/>
    <cellStyle name="Normal 8 26 2 3 2" xfId="36259"/>
    <cellStyle name="Normal 8 26 2 3 2 2" xfId="36260"/>
    <cellStyle name="Normal 8 26 2 3 2 2 2" xfId="36261"/>
    <cellStyle name="Normal 8 26 2 3 2 2 2 2" xfId="36262"/>
    <cellStyle name="Normal 8 26 2 3 2 2 3" xfId="36263"/>
    <cellStyle name="Normal 8 26 2 3 2 3" xfId="36264"/>
    <cellStyle name="Normal 8 26 2 3 2 3 2" xfId="36265"/>
    <cellStyle name="Normal 8 26 2 3 2 4" xfId="36266"/>
    <cellStyle name="Normal 8 26 2 3 3" xfId="36267"/>
    <cellStyle name="Normal 8 26 2 3 3 2" xfId="36268"/>
    <cellStyle name="Normal 8 26 2 3 3 2 2" xfId="36269"/>
    <cellStyle name="Normal 8 26 2 3 3 2 2 2" xfId="36270"/>
    <cellStyle name="Normal 8 26 2 3 3 2 3" xfId="36271"/>
    <cellStyle name="Normal 8 26 2 3 3 3" xfId="36272"/>
    <cellStyle name="Normal 8 26 2 3 3 3 2" xfId="36273"/>
    <cellStyle name="Normal 8 26 2 3 3 4" xfId="36274"/>
    <cellStyle name="Normal 8 26 2 3 4" xfId="36275"/>
    <cellStyle name="Normal 8 26 2 3 4 2" xfId="36276"/>
    <cellStyle name="Normal 8 26 2 3 4 2 2" xfId="36277"/>
    <cellStyle name="Normal 8 26 2 3 4 2 2 2" xfId="36278"/>
    <cellStyle name="Normal 8 26 2 3 4 2 3" xfId="36279"/>
    <cellStyle name="Normal 8 26 2 3 4 3" xfId="36280"/>
    <cellStyle name="Normal 8 26 2 3 4 3 2" xfId="36281"/>
    <cellStyle name="Normal 8 26 2 3 4 4" xfId="36282"/>
    <cellStyle name="Normal 8 26 2 3 5" xfId="36283"/>
    <cellStyle name="Normal 8 26 2 3 5 2" xfId="36284"/>
    <cellStyle name="Normal 8 26 2 3 5 2 2" xfId="36285"/>
    <cellStyle name="Normal 8 26 2 3 5 2 2 2" xfId="36286"/>
    <cellStyle name="Normal 8 26 2 3 5 2 3" xfId="36287"/>
    <cellStyle name="Normal 8 26 2 3 5 3" xfId="36288"/>
    <cellStyle name="Normal 8 26 2 3 5 3 2" xfId="36289"/>
    <cellStyle name="Normal 8 26 2 3 5 4" xfId="36290"/>
    <cellStyle name="Normal 8 26 2 3 6" xfId="36291"/>
    <cellStyle name="Normal 8 26 2 3 6 2" xfId="36292"/>
    <cellStyle name="Normal 8 26 2 3 6 2 2" xfId="36293"/>
    <cellStyle name="Normal 8 26 2 3 6 2 2 2" xfId="36294"/>
    <cellStyle name="Normal 8 26 2 3 6 2 3" xfId="36295"/>
    <cellStyle name="Normal 8 26 2 3 6 3" xfId="36296"/>
    <cellStyle name="Normal 8 26 2 3 6 3 2" xfId="36297"/>
    <cellStyle name="Normal 8 26 2 3 6 4" xfId="36298"/>
    <cellStyle name="Normal 8 26 2 3 7" xfId="36299"/>
    <cellStyle name="Normal 8 26 2 3 7 2" xfId="36300"/>
    <cellStyle name="Normal 8 26 2 3 7 2 2" xfId="36301"/>
    <cellStyle name="Normal 8 26 2 3 7 3" xfId="36302"/>
    <cellStyle name="Normal 8 26 2 3 8" xfId="36303"/>
    <cellStyle name="Normal 8 26 2 3 8 2" xfId="36304"/>
    <cellStyle name="Normal 8 26 2 3 9" xfId="36305"/>
    <cellStyle name="Normal 8 26 2 4" xfId="36306"/>
    <cellStyle name="Normal 8 26 2 4 2" xfId="36307"/>
    <cellStyle name="Normal 8 26 2 4 2 2" xfId="36308"/>
    <cellStyle name="Normal 8 26 2 4 2 2 2" xfId="36309"/>
    <cellStyle name="Normal 8 26 2 4 2 2 2 2" xfId="36310"/>
    <cellStyle name="Normal 8 26 2 4 2 2 3" xfId="36311"/>
    <cellStyle name="Normal 8 26 2 4 2 3" xfId="36312"/>
    <cellStyle name="Normal 8 26 2 4 2 3 2" xfId="36313"/>
    <cellStyle name="Normal 8 26 2 4 2 4" xfId="36314"/>
    <cellStyle name="Normal 8 26 2 4 3" xfId="36315"/>
    <cellStyle name="Normal 8 26 2 4 3 2" xfId="36316"/>
    <cellStyle name="Normal 8 26 2 4 3 2 2" xfId="36317"/>
    <cellStyle name="Normal 8 26 2 4 3 2 2 2" xfId="36318"/>
    <cellStyle name="Normal 8 26 2 4 3 2 3" xfId="36319"/>
    <cellStyle name="Normal 8 26 2 4 3 3" xfId="36320"/>
    <cellStyle name="Normal 8 26 2 4 3 3 2" xfId="36321"/>
    <cellStyle name="Normal 8 26 2 4 3 4" xfId="36322"/>
    <cellStyle name="Normal 8 26 2 4 4" xfId="36323"/>
    <cellStyle name="Normal 8 26 2 4 4 2" xfId="36324"/>
    <cellStyle name="Normal 8 26 2 4 4 2 2" xfId="36325"/>
    <cellStyle name="Normal 8 26 2 4 4 2 2 2" xfId="36326"/>
    <cellStyle name="Normal 8 26 2 4 4 2 3" xfId="36327"/>
    <cellStyle name="Normal 8 26 2 4 4 3" xfId="36328"/>
    <cellStyle name="Normal 8 26 2 4 4 3 2" xfId="36329"/>
    <cellStyle name="Normal 8 26 2 4 4 4" xfId="36330"/>
    <cellStyle name="Normal 8 26 2 4 5" xfId="36331"/>
    <cellStyle name="Normal 8 26 2 4 5 2" xfId="36332"/>
    <cellStyle name="Normal 8 26 2 4 5 2 2" xfId="36333"/>
    <cellStyle name="Normal 8 26 2 4 5 2 2 2" xfId="36334"/>
    <cellStyle name="Normal 8 26 2 4 5 2 3" xfId="36335"/>
    <cellStyle name="Normal 8 26 2 4 5 3" xfId="36336"/>
    <cellStyle name="Normal 8 26 2 4 5 3 2" xfId="36337"/>
    <cellStyle name="Normal 8 26 2 4 5 4" xfId="36338"/>
    <cellStyle name="Normal 8 26 2 4 6" xfId="36339"/>
    <cellStyle name="Normal 8 26 2 4 6 2" xfId="36340"/>
    <cellStyle name="Normal 8 26 2 4 6 2 2" xfId="36341"/>
    <cellStyle name="Normal 8 26 2 4 6 2 2 2" xfId="36342"/>
    <cellStyle name="Normal 8 26 2 4 6 2 3" xfId="36343"/>
    <cellStyle name="Normal 8 26 2 4 6 3" xfId="36344"/>
    <cellStyle name="Normal 8 26 2 4 6 3 2" xfId="36345"/>
    <cellStyle name="Normal 8 26 2 4 6 4" xfId="36346"/>
    <cellStyle name="Normal 8 26 2 4 7" xfId="36347"/>
    <cellStyle name="Normal 8 26 2 4 7 2" xfId="36348"/>
    <cellStyle name="Normal 8 26 2 4 7 2 2" xfId="36349"/>
    <cellStyle name="Normal 8 26 2 4 7 3" xfId="36350"/>
    <cellStyle name="Normal 8 26 2 4 8" xfId="36351"/>
    <cellStyle name="Normal 8 26 2 4 8 2" xfId="36352"/>
    <cellStyle name="Normal 8 26 2 4 9" xfId="36353"/>
    <cellStyle name="Normal 8 26 2 5" xfId="36354"/>
    <cellStyle name="Normal 8 26 2 5 2" xfId="36355"/>
    <cellStyle name="Normal 8 26 2 5 2 2" xfId="36356"/>
    <cellStyle name="Normal 8 26 2 5 2 2 2" xfId="36357"/>
    <cellStyle name="Normal 8 26 2 5 2 3" xfId="36358"/>
    <cellStyle name="Normal 8 26 2 5 3" xfId="36359"/>
    <cellStyle name="Normal 8 26 2 5 3 2" xfId="36360"/>
    <cellStyle name="Normal 8 26 2 5 4" xfId="36361"/>
    <cellStyle name="Normal 8 26 2 6" xfId="36362"/>
    <cellStyle name="Normal 8 26 2 6 2" xfId="36363"/>
    <cellStyle name="Normal 8 26 2 6 2 2" xfId="36364"/>
    <cellStyle name="Normal 8 26 2 6 2 2 2" xfId="36365"/>
    <cellStyle name="Normal 8 26 2 6 2 3" xfId="36366"/>
    <cellStyle name="Normal 8 26 2 6 3" xfId="36367"/>
    <cellStyle name="Normal 8 26 2 6 3 2" xfId="36368"/>
    <cellStyle name="Normal 8 26 2 6 4" xfId="36369"/>
    <cellStyle name="Normal 8 26 2 7" xfId="36370"/>
    <cellStyle name="Normal 8 26 2 7 2" xfId="36371"/>
    <cellStyle name="Normal 8 26 2 7 2 2" xfId="36372"/>
    <cellStyle name="Normal 8 26 2 7 2 2 2" xfId="36373"/>
    <cellStyle name="Normal 8 26 2 7 2 3" xfId="36374"/>
    <cellStyle name="Normal 8 26 2 7 3" xfId="36375"/>
    <cellStyle name="Normal 8 26 2 7 3 2" xfId="36376"/>
    <cellStyle name="Normal 8 26 2 7 4" xfId="36377"/>
    <cellStyle name="Normal 8 26 2 8" xfId="36378"/>
    <cellStyle name="Normal 8 26 2 8 2" xfId="36379"/>
    <cellStyle name="Normal 8 26 2 8 2 2" xfId="36380"/>
    <cellStyle name="Normal 8 26 2 8 2 2 2" xfId="36381"/>
    <cellStyle name="Normal 8 26 2 8 2 3" xfId="36382"/>
    <cellStyle name="Normal 8 26 2 8 3" xfId="36383"/>
    <cellStyle name="Normal 8 26 2 8 3 2" xfId="36384"/>
    <cellStyle name="Normal 8 26 2 8 4" xfId="36385"/>
    <cellStyle name="Normal 8 26 2 9" xfId="36386"/>
    <cellStyle name="Normal 8 26 2 9 2" xfId="36387"/>
    <cellStyle name="Normal 8 26 2 9 2 2" xfId="36388"/>
    <cellStyle name="Normal 8 26 2 9 2 2 2" xfId="36389"/>
    <cellStyle name="Normal 8 26 2 9 2 3" xfId="36390"/>
    <cellStyle name="Normal 8 26 2 9 3" xfId="36391"/>
    <cellStyle name="Normal 8 26 2 9 3 2" xfId="36392"/>
    <cellStyle name="Normal 8 26 2 9 4" xfId="36393"/>
    <cellStyle name="Normal 8 26 3" xfId="36394"/>
    <cellStyle name="Normal 8 26 3 10" xfId="36395"/>
    <cellStyle name="Normal 8 26 3 10 2" xfId="36396"/>
    <cellStyle name="Normal 8 26 3 10 2 2" xfId="36397"/>
    <cellStyle name="Normal 8 26 3 10 3" xfId="36398"/>
    <cellStyle name="Normal 8 26 3 11" xfId="36399"/>
    <cellStyle name="Normal 8 26 3 11 2" xfId="36400"/>
    <cellStyle name="Normal 8 26 3 12" xfId="36401"/>
    <cellStyle name="Normal 8 26 3 2" xfId="36402"/>
    <cellStyle name="Normal 8 26 3 2 2" xfId="36403"/>
    <cellStyle name="Normal 8 26 3 2 2 2" xfId="36404"/>
    <cellStyle name="Normal 8 26 3 2 2 2 2" xfId="36405"/>
    <cellStyle name="Normal 8 26 3 2 2 2 2 2" xfId="36406"/>
    <cellStyle name="Normal 8 26 3 2 2 2 3" xfId="36407"/>
    <cellStyle name="Normal 8 26 3 2 2 3" xfId="36408"/>
    <cellStyle name="Normal 8 26 3 2 2 3 2" xfId="36409"/>
    <cellStyle name="Normal 8 26 3 2 2 4" xfId="36410"/>
    <cellStyle name="Normal 8 26 3 2 3" xfId="36411"/>
    <cellStyle name="Normal 8 26 3 2 3 2" xfId="36412"/>
    <cellStyle name="Normal 8 26 3 2 3 2 2" xfId="36413"/>
    <cellStyle name="Normal 8 26 3 2 3 2 2 2" xfId="36414"/>
    <cellStyle name="Normal 8 26 3 2 3 2 3" xfId="36415"/>
    <cellStyle name="Normal 8 26 3 2 3 3" xfId="36416"/>
    <cellStyle name="Normal 8 26 3 2 3 3 2" xfId="36417"/>
    <cellStyle name="Normal 8 26 3 2 3 4" xfId="36418"/>
    <cellStyle name="Normal 8 26 3 2 4" xfId="36419"/>
    <cellStyle name="Normal 8 26 3 2 4 2" xfId="36420"/>
    <cellStyle name="Normal 8 26 3 2 4 2 2" xfId="36421"/>
    <cellStyle name="Normal 8 26 3 2 4 2 2 2" xfId="36422"/>
    <cellStyle name="Normal 8 26 3 2 4 2 3" xfId="36423"/>
    <cellStyle name="Normal 8 26 3 2 4 3" xfId="36424"/>
    <cellStyle name="Normal 8 26 3 2 4 3 2" xfId="36425"/>
    <cellStyle name="Normal 8 26 3 2 4 4" xfId="36426"/>
    <cellStyle name="Normal 8 26 3 2 5" xfId="36427"/>
    <cellStyle name="Normal 8 26 3 2 5 2" xfId="36428"/>
    <cellStyle name="Normal 8 26 3 2 5 2 2" xfId="36429"/>
    <cellStyle name="Normal 8 26 3 2 5 2 2 2" xfId="36430"/>
    <cellStyle name="Normal 8 26 3 2 5 2 3" xfId="36431"/>
    <cellStyle name="Normal 8 26 3 2 5 3" xfId="36432"/>
    <cellStyle name="Normal 8 26 3 2 5 3 2" xfId="36433"/>
    <cellStyle name="Normal 8 26 3 2 5 4" xfId="36434"/>
    <cellStyle name="Normal 8 26 3 2 6" xfId="36435"/>
    <cellStyle name="Normal 8 26 3 2 6 2" xfId="36436"/>
    <cellStyle name="Normal 8 26 3 2 6 2 2" xfId="36437"/>
    <cellStyle name="Normal 8 26 3 2 6 2 2 2" xfId="36438"/>
    <cellStyle name="Normal 8 26 3 2 6 2 3" xfId="36439"/>
    <cellStyle name="Normal 8 26 3 2 6 3" xfId="36440"/>
    <cellStyle name="Normal 8 26 3 2 6 3 2" xfId="36441"/>
    <cellStyle name="Normal 8 26 3 2 6 4" xfId="36442"/>
    <cellStyle name="Normal 8 26 3 2 7" xfId="36443"/>
    <cellStyle name="Normal 8 26 3 2 7 2" xfId="36444"/>
    <cellStyle name="Normal 8 26 3 2 7 2 2" xfId="36445"/>
    <cellStyle name="Normal 8 26 3 2 7 3" xfId="36446"/>
    <cellStyle name="Normal 8 26 3 2 8" xfId="36447"/>
    <cellStyle name="Normal 8 26 3 2 8 2" xfId="36448"/>
    <cellStyle name="Normal 8 26 3 2 9" xfId="36449"/>
    <cellStyle name="Normal 8 26 3 3" xfId="36450"/>
    <cellStyle name="Normal 8 26 3 3 2" xfId="36451"/>
    <cellStyle name="Normal 8 26 3 3 2 2" xfId="36452"/>
    <cellStyle name="Normal 8 26 3 3 2 2 2" xfId="36453"/>
    <cellStyle name="Normal 8 26 3 3 2 2 2 2" xfId="36454"/>
    <cellStyle name="Normal 8 26 3 3 2 2 3" xfId="36455"/>
    <cellStyle name="Normal 8 26 3 3 2 3" xfId="36456"/>
    <cellStyle name="Normal 8 26 3 3 2 3 2" xfId="36457"/>
    <cellStyle name="Normal 8 26 3 3 2 4" xfId="36458"/>
    <cellStyle name="Normal 8 26 3 3 3" xfId="36459"/>
    <cellStyle name="Normal 8 26 3 3 3 2" xfId="36460"/>
    <cellStyle name="Normal 8 26 3 3 3 2 2" xfId="36461"/>
    <cellStyle name="Normal 8 26 3 3 3 2 2 2" xfId="36462"/>
    <cellStyle name="Normal 8 26 3 3 3 2 3" xfId="36463"/>
    <cellStyle name="Normal 8 26 3 3 3 3" xfId="36464"/>
    <cellStyle name="Normal 8 26 3 3 3 3 2" xfId="36465"/>
    <cellStyle name="Normal 8 26 3 3 3 4" xfId="36466"/>
    <cellStyle name="Normal 8 26 3 3 4" xfId="36467"/>
    <cellStyle name="Normal 8 26 3 3 4 2" xfId="36468"/>
    <cellStyle name="Normal 8 26 3 3 4 2 2" xfId="36469"/>
    <cellStyle name="Normal 8 26 3 3 4 2 2 2" xfId="36470"/>
    <cellStyle name="Normal 8 26 3 3 4 2 3" xfId="36471"/>
    <cellStyle name="Normal 8 26 3 3 4 3" xfId="36472"/>
    <cellStyle name="Normal 8 26 3 3 4 3 2" xfId="36473"/>
    <cellStyle name="Normal 8 26 3 3 4 4" xfId="36474"/>
    <cellStyle name="Normal 8 26 3 3 5" xfId="36475"/>
    <cellStyle name="Normal 8 26 3 3 5 2" xfId="36476"/>
    <cellStyle name="Normal 8 26 3 3 5 2 2" xfId="36477"/>
    <cellStyle name="Normal 8 26 3 3 5 2 2 2" xfId="36478"/>
    <cellStyle name="Normal 8 26 3 3 5 2 3" xfId="36479"/>
    <cellStyle name="Normal 8 26 3 3 5 3" xfId="36480"/>
    <cellStyle name="Normal 8 26 3 3 5 3 2" xfId="36481"/>
    <cellStyle name="Normal 8 26 3 3 5 4" xfId="36482"/>
    <cellStyle name="Normal 8 26 3 3 6" xfId="36483"/>
    <cellStyle name="Normal 8 26 3 3 6 2" xfId="36484"/>
    <cellStyle name="Normal 8 26 3 3 6 2 2" xfId="36485"/>
    <cellStyle name="Normal 8 26 3 3 6 2 2 2" xfId="36486"/>
    <cellStyle name="Normal 8 26 3 3 6 2 3" xfId="36487"/>
    <cellStyle name="Normal 8 26 3 3 6 3" xfId="36488"/>
    <cellStyle name="Normal 8 26 3 3 6 3 2" xfId="36489"/>
    <cellStyle name="Normal 8 26 3 3 6 4" xfId="36490"/>
    <cellStyle name="Normal 8 26 3 3 7" xfId="36491"/>
    <cellStyle name="Normal 8 26 3 3 7 2" xfId="36492"/>
    <cellStyle name="Normal 8 26 3 3 7 2 2" xfId="36493"/>
    <cellStyle name="Normal 8 26 3 3 7 3" xfId="36494"/>
    <cellStyle name="Normal 8 26 3 3 8" xfId="36495"/>
    <cellStyle name="Normal 8 26 3 3 8 2" xfId="36496"/>
    <cellStyle name="Normal 8 26 3 3 9" xfId="36497"/>
    <cellStyle name="Normal 8 26 3 4" xfId="36498"/>
    <cellStyle name="Normal 8 26 3 4 2" xfId="36499"/>
    <cellStyle name="Normal 8 26 3 4 2 2" xfId="36500"/>
    <cellStyle name="Normal 8 26 3 4 2 2 2" xfId="36501"/>
    <cellStyle name="Normal 8 26 3 4 2 2 2 2" xfId="36502"/>
    <cellStyle name="Normal 8 26 3 4 2 2 3" xfId="36503"/>
    <cellStyle name="Normal 8 26 3 4 2 3" xfId="36504"/>
    <cellStyle name="Normal 8 26 3 4 2 3 2" xfId="36505"/>
    <cellStyle name="Normal 8 26 3 4 2 4" xfId="36506"/>
    <cellStyle name="Normal 8 26 3 4 3" xfId="36507"/>
    <cellStyle name="Normal 8 26 3 4 3 2" xfId="36508"/>
    <cellStyle name="Normal 8 26 3 4 3 2 2" xfId="36509"/>
    <cellStyle name="Normal 8 26 3 4 3 2 2 2" xfId="36510"/>
    <cellStyle name="Normal 8 26 3 4 3 2 3" xfId="36511"/>
    <cellStyle name="Normal 8 26 3 4 3 3" xfId="36512"/>
    <cellStyle name="Normal 8 26 3 4 3 3 2" xfId="36513"/>
    <cellStyle name="Normal 8 26 3 4 3 4" xfId="36514"/>
    <cellStyle name="Normal 8 26 3 4 4" xfId="36515"/>
    <cellStyle name="Normal 8 26 3 4 4 2" xfId="36516"/>
    <cellStyle name="Normal 8 26 3 4 4 2 2" xfId="36517"/>
    <cellStyle name="Normal 8 26 3 4 4 2 2 2" xfId="36518"/>
    <cellStyle name="Normal 8 26 3 4 4 2 3" xfId="36519"/>
    <cellStyle name="Normal 8 26 3 4 4 3" xfId="36520"/>
    <cellStyle name="Normal 8 26 3 4 4 3 2" xfId="36521"/>
    <cellStyle name="Normal 8 26 3 4 4 4" xfId="36522"/>
    <cellStyle name="Normal 8 26 3 4 5" xfId="36523"/>
    <cellStyle name="Normal 8 26 3 4 5 2" xfId="36524"/>
    <cellStyle name="Normal 8 26 3 4 5 2 2" xfId="36525"/>
    <cellStyle name="Normal 8 26 3 4 5 2 2 2" xfId="36526"/>
    <cellStyle name="Normal 8 26 3 4 5 2 3" xfId="36527"/>
    <cellStyle name="Normal 8 26 3 4 5 3" xfId="36528"/>
    <cellStyle name="Normal 8 26 3 4 5 3 2" xfId="36529"/>
    <cellStyle name="Normal 8 26 3 4 5 4" xfId="36530"/>
    <cellStyle name="Normal 8 26 3 4 6" xfId="36531"/>
    <cellStyle name="Normal 8 26 3 4 6 2" xfId="36532"/>
    <cellStyle name="Normal 8 26 3 4 6 2 2" xfId="36533"/>
    <cellStyle name="Normal 8 26 3 4 6 2 2 2" xfId="36534"/>
    <cellStyle name="Normal 8 26 3 4 6 2 3" xfId="36535"/>
    <cellStyle name="Normal 8 26 3 4 6 3" xfId="36536"/>
    <cellStyle name="Normal 8 26 3 4 6 3 2" xfId="36537"/>
    <cellStyle name="Normal 8 26 3 4 6 4" xfId="36538"/>
    <cellStyle name="Normal 8 26 3 4 7" xfId="36539"/>
    <cellStyle name="Normal 8 26 3 4 7 2" xfId="36540"/>
    <cellStyle name="Normal 8 26 3 4 7 2 2" xfId="36541"/>
    <cellStyle name="Normal 8 26 3 4 7 3" xfId="36542"/>
    <cellStyle name="Normal 8 26 3 4 8" xfId="36543"/>
    <cellStyle name="Normal 8 26 3 4 8 2" xfId="36544"/>
    <cellStyle name="Normal 8 26 3 4 9" xfId="36545"/>
    <cellStyle name="Normal 8 26 3 5" xfId="36546"/>
    <cellStyle name="Normal 8 26 3 5 2" xfId="36547"/>
    <cellStyle name="Normal 8 26 3 5 2 2" xfId="36548"/>
    <cellStyle name="Normal 8 26 3 5 2 2 2" xfId="36549"/>
    <cellStyle name="Normal 8 26 3 5 2 3" xfId="36550"/>
    <cellStyle name="Normal 8 26 3 5 3" xfId="36551"/>
    <cellStyle name="Normal 8 26 3 5 3 2" xfId="36552"/>
    <cellStyle name="Normal 8 26 3 5 4" xfId="36553"/>
    <cellStyle name="Normal 8 26 3 6" xfId="36554"/>
    <cellStyle name="Normal 8 26 3 6 2" xfId="36555"/>
    <cellStyle name="Normal 8 26 3 6 2 2" xfId="36556"/>
    <cellStyle name="Normal 8 26 3 6 2 2 2" xfId="36557"/>
    <cellStyle name="Normal 8 26 3 6 2 3" xfId="36558"/>
    <cellStyle name="Normal 8 26 3 6 3" xfId="36559"/>
    <cellStyle name="Normal 8 26 3 6 3 2" xfId="36560"/>
    <cellStyle name="Normal 8 26 3 6 4" xfId="36561"/>
    <cellStyle name="Normal 8 26 3 7" xfId="36562"/>
    <cellStyle name="Normal 8 26 3 7 2" xfId="36563"/>
    <cellStyle name="Normal 8 26 3 7 2 2" xfId="36564"/>
    <cellStyle name="Normal 8 26 3 7 2 2 2" xfId="36565"/>
    <cellStyle name="Normal 8 26 3 7 2 3" xfId="36566"/>
    <cellStyle name="Normal 8 26 3 7 3" xfId="36567"/>
    <cellStyle name="Normal 8 26 3 7 3 2" xfId="36568"/>
    <cellStyle name="Normal 8 26 3 7 4" xfId="36569"/>
    <cellStyle name="Normal 8 26 3 8" xfId="36570"/>
    <cellStyle name="Normal 8 26 3 8 2" xfId="36571"/>
    <cellStyle name="Normal 8 26 3 8 2 2" xfId="36572"/>
    <cellStyle name="Normal 8 26 3 8 2 2 2" xfId="36573"/>
    <cellStyle name="Normal 8 26 3 8 2 3" xfId="36574"/>
    <cellStyle name="Normal 8 26 3 8 3" xfId="36575"/>
    <cellStyle name="Normal 8 26 3 8 3 2" xfId="36576"/>
    <cellStyle name="Normal 8 26 3 8 4" xfId="36577"/>
    <cellStyle name="Normal 8 26 3 9" xfId="36578"/>
    <cellStyle name="Normal 8 26 3 9 2" xfId="36579"/>
    <cellStyle name="Normal 8 26 3 9 2 2" xfId="36580"/>
    <cellStyle name="Normal 8 26 3 9 2 2 2" xfId="36581"/>
    <cellStyle name="Normal 8 26 3 9 2 3" xfId="36582"/>
    <cellStyle name="Normal 8 26 3 9 3" xfId="36583"/>
    <cellStyle name="Normal 8 26 3 9 3 2" xfId="36584"/>
    <cellStyle name="Normal 8 26 3 9 4" xfId="36585"/>
    <cellStyle name="Normal 8 26 4" xfId="36586"/>
    <cellStyle name="Normal 8 26 4 2" xfId="36587"/>
    <cellStyle name="Normal 8 26 4 2 2" xfId="36588"/>
    <cellStyle name="Normal 8 26 4 2 2 2" xfId="36589"/>
    <cellStyle name="Normal 8 26 4 2 2 2 2" xfId="36590"/>
    <cellStyle name="Normal 8 26 4 2 2 3" xfId="36591"/>
    <cellStyle name="Normal 8 26 4 2 3" xfId="36592"/>
    <cellStyle name="Normal 8 26 4 2 3 2" xfId="36593"/>
    <cellStyle name="Normal 8 26 4 2 4" xfId="36594"/>
    <cellStyle name="Normal 8 26 4 3" xfId="36595"/>
    <cellStyle name="Normal 8 26 4 3 2" xfId="36596"/>
    <cellStyle name="Normal 8 26 4 3 2 2" xfId="36597"/>
    <cellStyle name="Normal 8 26 4 3 2 2 2" xfId="36598"/>
    <cellStyle name="Normal 8 26 4 3 2 3" xfId="36599"/>
    <cellStyle name="Normal 8 26 4 3 3" xfId="36600"/>
    <cellStyle name="Normal 8 26 4 3 3 2" xfId="36601"/>
    <cellStyle name="Normal 8 26 4 3 4" xfId="36602"/>
    <cellStyle name="Normal 8 26 4 4" xfId="36603"/>
    <cellStyle name="Normal 8 26 4 4 2" xfId="36604"/>
    <cellStyle name="Normal 8 26 4 4 2 2" xfId="36605"/>
    <cellStyle name="Normal 8 26 4 4 2 2 2" xfId="36606"/>
    <cellStyle name="Normal 8 26 4 4 2 3" xfId="36607"/>
    <cellStyle name="Normal 8 26 4 4 3" xfId="36608"/>
    <cellStyle name="Normal 8 26 4 4 3 2" xfId="36609"/>
    <cellStyle name="Normal 8 26 4 4 4" xfId="36610"/>
    <cellStyle name="Normal 8 26 4 5" xfId="36611"/>
    <cellStyle name="Normal 8 26 4 5 2" xfId="36612"/>
    <cellStyle name="Normal 8 26 4 5 2 2" xfId="36613"/>
    <cellStyle name="Normal 8 26 4 5 2 2 2" xfId="36614"/>
    <cellStyle name="Normal 8 26 4 5 2 3" xfId="36615"/>
    <cellStyle name="Normal 8 26 4 5 3" xfId="36616"/>
    <cellStyle name="Normal 8 26 4 5 3 2" xfId="36617"/>
    <cellStyle name="Normal 8 26 4 5 4" xfId="36618"/>
    <cellStyle name="Normal 8 26 4 6" xfId="36619"/>
    <cellStyle name="Normal 8 26 4 6 2" xfId="36620"/>
    <cellStyle name="Normal 8 26 4 6 2 2" xfId="36621"/>
    <cellStyle name="Normal 8 26 4 6 2 2 2" xfId="36622"/>
    <cellStyle name="Normal 8 26 4 6 2 3" xfId="36623"/>
    <cellStyle name="Normal 8 26 4 6 3" xfId="36624"/>
    <cellStyle name="Normal 8 26 4 6 3 2" xfId="36625"/>
    <cellStyle name="Normal 8 26 4 6 4" xfId="36626"/>
    <cellStyle name="Normal 8 26 4 7" xfId="36627"/>
    <cellStyle name="Normal 8 26 4 7 2" xfId="36628"/>
    <cellStyle name="Normal 8 26 4 7 2 2" xfId="36629"/>
    <cellStyle name="Normal 8 26 4 7 3" xfId="36630"/>
    <cellStyle name="Normal 8 26 4 8" xfId="36631"/>
    <cellStyle name="Normal 8 26 4 8 2" xfId="36632"/>
    <cellStyle name="Normal 8 26 4 9" xfId="36633"/>
    <cellStyle name="Normal 8 26 5" xfId="36634"/>
    <cellStyle name="Normal 8 26 5 2" xfId="36635"/>
    <cellStyle name="Normal 8 26 5 2 2" xfId="36636"/>
    <cellStyle name="Normal 8 26 5 2 2 2" xfId="36637"/>
    <cellStyle name="Normal 8 26 5 2 2 2 2" xfId="36638"/>
    <cellStyle name="Normal 8 26 5 2 2 3" xfId="36639"/>
    <cellStyle name="Normal 8 26 5 2 3" xfId="36640"/>
    <cellStyle name="Normal 8 26 5 2 3 2" xfId="36641"/>
    <cellStyle name="Normal 8 26 5 2 4" xfId="36642"/>
    <cellStyle name="Normal 8 26 5 3" xfId="36643"/>
    <cellStyle name="Normal 8 26 5 3 2" xfId="36644"/>
    <cellStyle name="Normal 8 26 5 3 2 2" xfId="36645"/>
    <cellStyle name="Normal 8 26 5 3 2 2 2" xfId="36646"/>
    <cellStyle name="Normal 8 26 5 3 2 3" xfId="36647"/>
    <cellStyle name="Normal 8 26 5 3 3" xfId="36648"/>
    <cellStyle name="Normal 8 26 5 3 3 2" xfId="36649"/>
    <cellStyle name="Normal 8 26 5 3 4" xfId="36650"/>
    <cellStyle name="Normal 8 26 5 4" xfId="36651"/>
    <cellStyle name="Normal 8 26 5 4 2" xfId="36652"/>
    <cellStyle name="Normal 8 26 5 4 2 2" xfId="36653"/>
    <cellStyle name="Normal 8 26 5 4 2 2 2" xfId="36654"/>
    <cellStyle name="Normal 8 26 5 4 2 3" xfId="36655"/>
    <cellStyle name="Normal 8 26 5 4 3" xfId="36656"/>
    <cellStyle name="Normal 8 26 5 4 3 2" xfId="36657"/>
    <cellStyle name="Normal 8 26 5 4 4" xfId="36658"/>
    <cellStyle name="Normal 8 26 5 5" xfId="36659"/>
    <cellStyle name="Normal 8 26 5 5 2" xfId="36660"/>
    <cellStyle name="Normal 8 26 5 5 2 2" xfId="36661"/>
    <cellStyle name="Normal 8 26 5 5 2 2 2" xfId="36662"/>
    <cellStyle name="Normal 8 26 5 5 2 3" xfId="36663"/>
    <cellStyle name="Normal 8 26 5 5 3" xfId="36664"/>
    <cellStyle name="Normal 8 26 5 5 3 2" xfId="36665"/>
    <cellStyle name="Normal 8 26 5 5 4" xfId="36666"/>
    <cellStyle name="Normal 8 26 5 6" xfId="36667"/>
    <cellStyle name="Normal 8 26 5 6 2" xfId="36668"/>
    <cellStyle name="Normal 8 26 5 6 2 2" xfId="36669"/>
    <cellStyle name="Normal 8 26 5 6 2 2 2" xfId="36670"/>
    <cellStyle name="Normal 8 26 5 6 2 3" xfId="36671"/>
    <cellStyle name="Normal 8 26 5 6 3" xfId="36672"/>
    <cellStyle name="Normal 8 26 5 6 3 2" xfId="36673"/>
    <cellStyle name="Normal 8 26 5 6 4" xfId="36674"/>
    <cellStyle name="Normal 8 26 5 7" xfId="36675"/>
    <cellStyle name="Normal 8 26 5 7 2" xfId="36676"/>
    <cellStyle name="Normal 8 26 5 7 2 2" xfId="36677"/>
    <cellStyle name="Normal 8 26 5 7 3" xfId="36678"/>
    <cellStyle name="Normal 8 26 5 8" xfId="36679"/>
    <cellStyle name="Normal 8 26 5 8 2" xfId="36680"/>
    <cellStyle name="Normal 8 26 5 9" xfId="36681"/>
    <cellStyle name="Normal 8 26 6" xfId="36682"/>
    <cellStyle name="Normal 8 26 6 2" xfId="36683"/>
    <cellStyle name="Normal 8 26 6 2 2" xfId="36684"/>
    <cellStyle name="Normal 8 26 6 2 2 2" xfId="36685"/>
    <cellStyle name="Normal 8 26 6 2 2 2 2" xfId="36686"/>
    <cellStyle name="Normal 8 26 6 2 2 3" xfId="36687"/>
    <cellStyle name="Normal 8 26 6 2 3" xfId="36688"/>
    <cellStyle name="Normal 8 26 6 2 3 2" xfId="36689"/>
    <cellStyle name="Normal 8 26 6 2 4" xfId="36690"/>
    <cellStyle name="Normal 8 26 6 3" xfId="36691"/>
    <cellStyle name="Normal 8 26 6 3 2" xfId="36692"/>
    <cellStyle name="Normal 8 26 6 3 2 2" xfId="36693"/>
    <cellStyle name="Normal 8 26 6 3 2 2 2" xfId="36694"/>
    <cellStyle name="Normal 8 26 6 3 2 3" xfId="36695"/>
    <cellStyle name="Normal 8 26 6 3 3" xfId="36696"/>
    <cellStyle name="Normal 8 26 6 3 3 2" xfId="36697"/>
    <cellStyle name="Normal 8 26 6 3 4" xfId="36698"/>
    <cellStyle name="Normal 8 26 6 4" xfId="36699"/>
    <cellStyle name="Normal 8 26 6 4 2" xfId="36700"/>
    <cellStyle name="Normal 8 26 6 4 2 2" xfId="36701"/>
    <cellStyle name="Normal 8 26 6 4 2 2 2" xfId="36702"/>
    <cellStyle name="Normal 8 26 6 4 2 3" xfId="36703"/>
    <cellStyle name="Normal 8 26 6 4 3" xfId="36704"/>
    <cellStyle name="Normal 8 26 6 4 3 2" xfId="36705"/>
    <cellStyle name="Normal 8 26 6 4 4" xfId="36706"/>
    <cellStyle name="Normal 8 26 6 5" xfId="36707"/>
    <cellStyle name="Normal 8 26 6 5 2" xfId="36708"/>
    <cellStyle name="Normal 8 26 6 5 2 2" xfId="36709"/>
    <cellStyle name="Normal 8 26 6 5 2 2 2" xfId="36710"/>
    <cellStyle name="Normal 8 26 6 5 2 3" xfId="36711"/>
    <cellStyle name="Normal 8 26 6 5 3" xfId="36712"/>
    <cellStyle name="Normal 8 26 6 5 3 2" xfId="36713"/>
    <cellStyle name="Normal 8 26 6 5 4" xfId="36714"/>
    <cellStyle name="Normal 8 26 6 6" xfId="36715"/>
    <cellStyle name="Normal 8 26 6 6 2" xfId="36716"/>
    <cellStyle name="Normal 8 26 6 6 2 2" xfId="36717"/>
    <cellStyle name="Normal 8 26 6 6 2 2 2" xfId="36718"/>
    <cellStyle name="Normal 8 26 6 6 2 3" xfId="36719"/>
    <cellStyle name="Normal 8 26 6 6 3" xfId="36720"/>
    <cellStyle name="Normal 8 26 6 6 3 2" xfId="36721"/>
    <cellStyle name="Normal 8 26 6 6 4" xfId="36722"/>
    <cellStyle name="Normal 8 26 6 7" xfId="36723"/>
    <cellStyle name="Normal 8 26 6 7 2" xfId="36724"/>
    <cellStyle name="Normal 8 26 6 7 2 2" xfId="36725"/>
    <cellStyle name="Normal 8 26 6 7 3" xfId="36726"/>
    <cellStyle name="Normal 8 26 6 8" xfId="36727"/>
    <cellStyle name="Normal 8 26 6 8 2" xfId="36728"/>
    <cellStyle name="Normal 8 26 6 9" xfId="36729"/>
    <cellStyle name="Normal 8 26 7" xfId="36730"/>
    <cellStyle name="Normal 8 26 7 2" xfId="36731"/>
    <cellStyle name="Normal 8 26 7 2 2" xfId="36732"/>
    <cellStyle name="Normal 8 26 7 2 2 2" xfId="36733"/>
    <cellStyle name="Normal 8 26 7 2 3" xfId="36734"/>
    <cellStyle name="Normal 8 26 7 3" xfId="36735"/>
    <cellStyle name="Normal 8 26 7 3 2" xfId="36736"/>
    <cellStyle name="Normal 8 26 7 4" xfId="36737"/>
    <cellStyle name="Normal 8 26 8" xfId="36738"/>
    <cellStyle name="Normal 8 26 8 2" xfId="36739"/>
    <cellStyle name="Normal 8 26 8 2 2" xfId="36740"/>
    <cellStyle name="Normal 8 26 8 2 2 2" xfId="36741"/>
    <cellStyle name="Normal 8 26 8 2 3" xfId="36742"/>
    <cellStyle name="Normal 8 26 8 3" xfId="36743"/>
    <cellStyle name="Normal 8 26 8 3 2" xfId="36744"/>
    <cellStyle name="Normal 8 26 8 4" xfId="36745"/>
    <cellStyle name="Normal 8 26 9" xfId="36746"/>
    <cellStyle name="Normal 8 26 9 2" xfId="36747"/>
    <cellStyle name="Normal 8 26 9 2 2" xfId="36748"/>
    <cellStyle name="Normal 8 26 9 2 2 2" xfId="36749"/>
    <cellStyle name="Normal 8 26 9 2 3" xfId="36750"/>
    <cellStyle name="Normal 8 26 9 3" xfId="36751"/>
    <cellStyle name="Normal 8 26 9 3 2" xfId="36752"/>
    <cellStyle name="Normal 8 26 9 4" xfId="36753"/>
    <cellStyle name="Normal 8 27" xfId="36754"/>
    <cellStyle name="Normal 8 27 10" xfId="36755"/>
    <cellStyle name="Normal 8 27 10 2" xfId="36756"/>
    <cellStyle name="Normal 8 27 10 2 2" xfId="36757"/>
    <cellStyle name="Normal 8 27 10 2 2 2" xfId="36758"/>
    <cellStyle name="Normal 8 27 10 2 3" xfId="36759"/>
    <cellStyle name="Normal 8 27 10 3" xfId="36760"/>
    <cellStyle name="Normal 8 27 10 3 2" xfId="36761"/>
    <cellStyle name="Normal 8 27 10 4" xfId="36762"/>
    <cellStyle name="Normal 8 27 11" xfId="36763"/>
    <cellStyle name="Normal 8 27 11 2" xfId="36764"/>
    <cellStyle name="Normal 8 27 11 2 2" xfId="36765"/>
    <cellStyle name="Normal 8 27 11 2 2 2" xfId="36766"/>
    <cellStyle name="Normal 8 27 11 2 3" xfId="36767"/>
    <cellStyle name="Normal 8 27 11 3" xfId="36768"/>
    <cellStyle name="Normal 8 27 11 3 2" xfId="36769"/>
    <cellStyle name="Normal 8 27 11 4" xfId="36770"/>
    <cellStyle name="Normal 8 27 12" xfId="36771"/>
    <cellStyle name="Normal 8 27 12 2" xfId="36772"/>
    <cellStyle name="Normal 8 27 12 2 2" xfId="36773"/>
    <cellStyle name="Normal 8 27 12 3" xfId="36774"/>
    <cellStyle name="Normal 8 27 13" xfId="36775"/>
    <cellStyle name="Normal 8 27 13 2" xfId="36776"/>
    <cellStyle name="Normal 8 27 14" xfId="36777"/>
    <cellStyle name="Normal 8 27 2" xfId="36778"/>
    <cellStyle name="Normal 8 27 2 10" xfId="36779"/>
    <cellStyle name="Normal 8 27 2 10 2" xfId="36780"/>
    <cellStyle name="Normal 8 27 2 10 2 2" xfId="36781"/>
    <cellStyle name="Normal 8 27 2 10 3" xfId="36782"/>
    <cellStyle name="Normal 8 27 2 11" xfId="36783"/>
    <cellStyle name="Normal 8 27 2 11 2" xfId="36784"/>
    <cellStyle name="Normal 8 27 2 12" xfId="36785"/>
    <cellStyle name="Normal 8 27 2 2" xfId="36786"/>
    <cellStyle name="Normal 8 27 2 2 2" xfId="36787"/>
    <cellStyle name="Normal 8 27 2 2 2 2" xfId="36788"/>
    <cellStyle name="Normal 8 27 2 2 2 2 2" xfId="36789"/>
    <cellStyle name="Normal 8 27 2 2 2 2 2 2" xfId="36790"/>
    <cellStyle name="Normal 8 27 2 2 2 2 3" xfId="36791"/>
    <cellStyle name="Normal 8 27 2 2 2 3" xfId="36792"/>
    <cellStyle name="Normal 8 27 2 2 2 3 2" xfId="36793"/>
    <cellStyle name="Normal 8 27 2 2 2 4" xfId="36794"/>
    <cellStyle name="Normal 8 27 2 2 3" xfId="36795"/>
    <cellStyle name="Normal 8 27 2 2 3 2" xfId="36796"/>
    <cellStyle name="Normal 8 27 2 2 3 2 2" xfId="36797"/>
    <cellStyle name="Normal 8 27 2 2 3 2 2 2" xfId="36798"/>
    <cellStyle name="Normal 8 27 2 2 3 2 3" xfId="36799"/>
    <cellStyle name="Normal 8 27 2 2 3 3" xfId="36800"/>
    <cellStyle name="Normal 8 27 2 2 3 3 2" xfId="36801"/>
    <cellStyle name="Normal 8 27 2 2 3 4" xfId="36802"/>
    <cellStyle name="Normal 8 27 2 2 4" xfId="36803"/>
    <cellStyle name="Normal 8 27 2 2 4 2" xfId="36804"/>
    <cellStyle name="Normal 8 27 2 2 4 2 2" xfId="36805"/>
    <cellStyle name="Normal 8 27 2 2 4 2 2 2" xfId="36806"/>
    <cellStyle name="Normal 8 27 2 2 4 2 3" xfId="36807"/>
    <cellStyle name="Normal 8 27 2 2 4 3" xfId="36808"/>
    <cellStyle name="Normal 8 27 2 2 4 3 2" xfId="36809"/>
    <cellStyle name="Normal 8 27 2 2 4 4" xfId="36810"/>
    <cellStyle name="Normal 8 27 2 2 5" xfId="36811"/>
    <cellStyle name="Normal 8 27 2 2 5 2" xfId="36812"/>
    <cellStyle name="Normal 8 27 2 2 5 2 2" xfId="36813"/>
    <cellStyle name="Normal 8 27 2 2 5 2 2 2" xfId="36814"/>
    <cellStyle name="Normal 8 27 2 2 5 2 3" xfId="36815"/>
    <cellStyle name="Normal 8 27 2 2 5 3" xfId="36816"/>
    <cellStyle name="Normal 8 27 2 2 5 3 2" xfId="36817"/>
    <cellStyle name="Normal 8 27 2 2 5 4" xfId="36818"/>
    <cellStyle name="Normal 8 27 2 2 6" xfId="36819"/>
    <cellStyle name="Normal 8 27 2 2 6 2" xfId="36820"/>
    <cellStyle name="Normal 8 27 2 2 6 2 2" xfId="36821"/>
    <cellStyle name="Normal 8 27 2 2 6 2 2 2" xfId="36822"/>
    <cellStyle name="Normal 8 27 2 2 6 2 3" xfId="36823"/>
    <cellStyle name="Normal 8 27 2 2 6 3" xfId="36824"/>
    <cellStyle name="Normal 8 27 2 2 6 3 2" xfId="36825"/>
    <cellStyle name="Normal 8 27 2 2 6 4" xfId="36826"/>
    <cellStyle name="Normal 8 27 2 2 7" xfId="36827"/>
    <cellStyle name="Normal 8 27 2 2 7 2" xfId="36828"/>
    <cellStyle name="Normal 8 27 2 2 7 2 2" xfId="36829"/>
    <cellStyle name="Normal 8 27 2 2 7 3" xfId="36830"/>
    <cellStyle name="Normal 8 27 2 2 8" xfId="36831"/>
    <cellStyle name="Normal 8 27 2 2 8 2" xfId="36832"/>
    <cellStyle name="Normal 8 27 2 2 9" xfId="36833"/>
    <cellStyle name="Normal 8 27 2 3" xfId="36834"/>
    <cellStyle name="Normal 8 27 2 3 2" xfId="36835"/>
    <cellStyle name="Normal 8 27 2 3 2 2" xfId="36836"/>
    <cellStyle name="Normal 8 27 2 3 2 2 2" xfId="36837"/>
    <cellStyle name="Normal 8 27 2 3 2 2 2 2" xfId="36838"/>
    <cellStyle name="Normal 8 27 2 3 2 2 3" xfId="36839"/>
    <cellStyle name="Normal 8 27 2 3 2 3" xfId="36840"/>
    <cellStyle name="Normal 8 27 2 3 2 3 2" xfId="36841"/>
    <cellStyle name="Normal 8 27 2 3 2 4" xfId="36842"/>
    <cellStyle name="Normal 8 27 2 3 3" xfId="36843"/>
    <cellStyle name="Normal 8 27 2 3 3 2" xfId="36844"/>
    <cellStyle name="Normal 8 27 2 3 3 2 2" xfId="36845"/>
    <cellStyle name="Normal 8 27 2 3 3 2 2 2" xfId="36846"/>
    <cellStyle name="Normal 8 27 2 3 3 2 3" xfId="36847"/>
    <cellStyle name="Normal 8 27 2 3 3 3" xfId="36848"/>
    <cellStyle name="Normal 8 27 2 3 3 3 2" xfId="36849"/>
    <cellStyle name="Normal 8 27 2 3 3 4" xfId="36850"/>
    <cellStyle name="Normal 8 27 2 3 4" xfId="36851"/>
    <cellStyle name="Normal 8 27 2 3 4 2" xfId="36852"/>
    <cellStyle name="Normal 8 27 2 3 4 2 2" xfId="36853"/>
    <cellStyle name="Normal 8 27 2 3 4 2 2 2" xfId="36854"/>
    <cellStyle name="Normal 8 27 2 3 4 2 3" xfId="36855"/>
    <cellStyle name="Normal 8 27 2 3 4 3" xfId="36856"/>
    <cellStyle name="Normal 8 27 2 3 4 3 2" xfId="36857"/>
    <cellStyle name="Normal 8 27 2 3 4 4" xfId="36858"/>
    <cellStyle name="Normal 8 27 2 3 5" xfId="36859"/>
    <cellStyle name="Normal 8 27 2 3 5 2" xfId="36860"/>
    <cellStyle name="Normal 8 27 2 3 5 2 2" xfId="36861"/>
    <cellStyle name="Normal 8 27 2 3 5 2 2 2" xfId="36862"/>
    <cellStyle name="Normal 8 27 2 3 5 2 3" xfId="36863"/>
    <cellStyle name="Normal 8 27 2 3 5 3" xfId="36864"/>
    <cellStyle name="Normal 8 27 2 3 5 3 2" xfId="36865"/>
    <cellStyle name="Normal 8 27 2 3 5 4" xfId="36866"/>
    <cellStyle name="Normal 8 27 2 3 6" xfId="36867"/>
    <cellStyle name="Normal 8 27 2 3 6 2" xfId="36868"/>
    <cellStyle name="Normal 8 27 2 3 6 2 2" xfId="36869"/>
    <cellStyle name="Normal 8 27 2 3 6 2 2 2" xfId="36870"/>
    <cellStyle name="Normal 8 27 2 3 6 2 3" xfId="36871"/>
    <cellStyle name="Normal 8 27 2 3 6 3" xfId="36872"/>
    <cellStyle name="Normal 8 27 2 3 6 3 2" xfId="36873"/>
    <cellStyle name="Normal 8 27 2 3 6 4" xfId="36874"/>
    <cellStyle name="Normal 8 27 2 3 7" xfId="36875"/>
    <cellStyle name="Normal 8 27 2 3 7 2" xfId="36876"/>
    <cellStyle name="Normal 8 27 2 3 7 2 2" xfId="36877"/>
    <cellStyle name="Normal 8 27 2 3 7 3" xfId="36878"/>
    <cellStyle name="Normal 8 27 2 3 8" xfId="36879"/>
    <cellStyle name="Normal 8 27 2 3 8 2" xfId="36880"/>
    <cellStyle name="Normal 8 27 2 3 9" xfId="36881"/>
    <cellStyle name="Normal 8 27 2 4" xfId="36882"/>
    <cellStyle name="Normal 8 27 2 4 2" xfId="36883"/>
    <cellStyle name="Normal 8 27 2 4 2 2" xfId="36884"/>
    <cellStyle name="Normal 8 27 2 4 2 2 2" xfId="36885"/>
    <cellStyle name="Normal 8 27 2 4 2 2 2 2" xfId="36886"/>
    <cellStyle name="Normal 8 27 2 4 2 2 3" xfId="36887"/>
    <cellStyle name="Normal 8 27 2 4 2 3" xfId="36888"/>
    <cellStyle name="Normal 8 27 2 4 2 3 2" xfId="36889"/>
    <cellStyle name="Normal 8 27 2 4 2 4" xfId="36890"/>
    <cellStyle name="Normal 8 27 2 4 3" xfId="36891"/>
    <cellStyle name="Normal 8 27 2 4 3 2" xfId="36892"/>
    <cellStyle name="Normal 8 27 2 4 3 2 2" xfId="36893"/>
    <cellStyle name="Normal 8 27 2 4 3 2 2 2" xfId="36894"/>
    <cellStyle name="Normal 8 27 2 4 3 2 3" xfId="36895"/>
    <cellStyle name="Normal 8 27 2 4 3 3" xfId="36896"/>
    <cellStyle name="Normal 8 27 2 4 3 3 2" xfId="36897"/>
    <cellStyle name="Normal 8 27 2 4 3 4" xfId="36898"/>
    <cellStyle name="Normal 8 27 2 4 4" xfId="36899"/>
    <cellStyle name="Normal 8 27 2 4 4 2" xfId="36900"/>
    <cellStyle name="Normal 8 27 2 4 4 2 2" xfId="36901"/>
    <cellStyle name="Normal 8 27 2 4 4 2 2 2" xfId="36902"/>
    <cellStyle name="Normal 8 27 2 4 4 2 3" xfId="36903"/>
    <cellStyle name="Normal 8 27 2 4 4 3" xfId="36904"/>
    <cellStyle name="Normal 8 27 2 4 4 3 2" xfId="36905"/>
    <cellStyle name="Normal 8 27 2 4 4 4" xfId="36906"/>
    <cellStyle name="Normal 8 27 2 4 5" xfId="36907"/>
    <cellStyle name="Normal 8 27 2 4 5 2" xfId="36908"/>
    <cellStyle name="Normal 8 27 2 4 5 2 2" xfId="36909"/>
    <cellStyle name="Normal 8 27 2 4 5 2 2 2" xfId="36910"/>
    <cellStyle name="Normal 8 27 2 4 5 2 3" xfId="36911"/>
    <cellStyle name="Normal 8 27 2 4 5 3" xfId="36912"/>
    <cellStyle name="Normal 8 27 2 4 5 3 2" xfId="36913"/>
    <cellStyle name="Normal 8 27 2 4 5 4" xfId="36914"/>
    <cellStyle name="Normal 8 27 2 4 6" xfId="36915"/>
    <cellStyle name="Normal 8 27 2 4 6 2" xfId="36916"/>
    <cellStyle name="Normal 8 27 2 4 6 2 2" xfId="36917"/>
    <cellStyle name="Normal 8 27 2 4 6 2 2 2" xfId="36918"/>
    <cellStyle name="Normal 8 27 2 4 6 2 3" xfId="36919"/>
    <cellStyle name="Normal 8 27 2 4 6 3" xfId="36920"/>
    <cellStyle name="Normal 8 27 2 4 6 3 2" xfId="36921"/>
    <cellStyle name="Normal 8 27 2 4 6 4" xfId="36922"/>
    <cellStyle name="Normal 8 27 2 4 7" xfId="36923"/>
    <cellStyle name="Normal 8 27 2 4 7 2" xfId="36924"/>
    <cellStyle name="Normal 8 27 2 4 7 2 2" xfId="36925"/>
    <cellStyle name="Normal 8 27 2 4 7 3" xfId="36926"/>
    <cellStyle name="Normal 8 27 2 4 8" xfId="36927"/>
    <cellStyle name="Normal 8 27 2 4 8 2" xfId="36928"/>
    <cellStyle name="Normal 8 27 2 4 9" xfId="36929"/>
    <cellStyle name="Normal 8 27 2 5" xfId="36930"/>
    <cellStyle name="Normal 8 27 2 5 2" xfId="36931"/>
    <cellStyle name="Normal 8 27 2 5 2 2" xfId="36932"/>
    <cellStyle name="Normal 8 27 2 5 2 2 2" xfId="36933"/>
    <cellStyle name="Normal 8 27 2 5 2 3" xfId="36934"/>
    <cellStyle name="Normal 8 27 2 5 3" xfId="36935"/>
    <cellStyle name="Normal 8 27 2 5 3 2" xfId="36936"/>
    <cellStyle name="Normal 8 27 2 5 4" xfId="36937"/>
    <cellStyle name="Normal 8 27 2 6" xfId="36938"/>
    <cellStyle name="Normal 8 27 2 6 2" xfId="36939"/>
    <cellStyle name="Normal 8 27 2 6 2 2" xfId="36940"/>
    <cellStyle name="Normal 8 27 2 6 2 2 2" xfId="36941"/>
    <cellStyle name="Normal 8 27 2 6 2 3" xfId="36942"/>
    <cellStyle name="Normal 8 27 2 6 3" xfId="36943"/>
    <cellStyle name="Normal 8 27 2 6 3 2" xfId="36944"/>
    <cellStyle name="Normal 8 27 2 6 4" xfId="36945"/>
    <cellStyle name="Normal 8 27 2 7" xfId="36946"/>
    <cellStyle name="Normal 8 27 2 7 2" xfId="36947"/>
    <cellStyle name="Normal 8 27 2 7 2 2" xfId="36948"/>
    <cellStyle name="Normal 8 27 2 7 2 2 2" xfId="36949"/>
    <cellStyle name="Normal 8 27 2 7 2 3" xfId="36950"/>
    <cellStyle name="Normal 8 27 2 7 3" xfId="36951"/>
    <cellStyle name="Normal 8 27 2 7 3 2" xfId="36952"/>
    <cellStyle name="Normal 8 27 2 7 4" xfId="36953"/>
    <cellStyle name="Normal 8 27 2 8" xfId="36954"/>
    <cellStyle name="Normal 8 27 2 8 2" xfId="36955"/>
    <cellStyle name="Normal 8 27 2 8 2 2" xfId="36956"/>
    <cellStyle name="Normal 8 27 2 8 2 2 2" xfId="36957"/>
    <cellStyle name="Normal 8 27 2 8 2 3" xfId="36958"/>
    <cellStyle name="Normal 8 27 2 8 3" xfId="36959"/>
    <cellStyle name="Normal 8 27 2 8 3 2" xfId="36960"/>
    <cellStyle name="Normal 8 27 2 8 4" xfId="36961"/>
    <cellStyle name="Normal 8 27 2 9" xfId="36962"/>
    <cellStyle name="Normal 8 27 2 9 2" xfId="36963"/>
    <cellStyle name="Normal 8 27 2 9 2 2" xfId="36964"/>
    <cellStyle name="Normal 8 27 2 9 2 2 2" xfId="36965"/>
    <cellStyle name="Normal 8 27 2 9 2 3" xfId="36966"/>
    <cellStyle name="Normal 8 27 2 9 3" xfId="36967"/>
    <cellStyle name="Normal 8 27 2 9 3 2" xfId="36968"/>
    <cellStyle name="Normal 8 27 2 9 4" xfId="36969"/>
    <cellStyle name="Normal 8 27 3" xfId="36970"/>
    <cellStyle name="Normal 8 27 3 10" xfId="36971"/>
    <cellStyle name="Normal 8 27 3 10 2" xfId="36972"/>
    <cellStyle name="Normal 8 27 3 10 2 2" xfId="36973"/>
    <cellStyle name="Normal 8 27 3 10 3" xfId="36974"/>
    <cellStyle name="Normal 8 27 3 11" xfId="36975"/>
    <cellStyle name="Normal 8 27 3 11 2" xfId="36976"/>
    <cellStyle name="Normal 8 27 3 12" xfId="36977"/>
    <cellStyle name="Normal 8 27 3 2" xfId="36978"/>
    <cellStyle name="Normal 8 27 3 2 2" xfId="36979"/>
    <cellStyle name="Normal 8 27 3 2 2 2" xfId="36980"/>
    <cellStyle name="Normal 8 27 3 2 2 2 2" xfId="36981"/>
    <cellStyle name="Normal 8 27 3 2 2 2 2 2" xfId="36982"/>
    <cellStyle name="Normal 8 27 3 2 2 2 3" xfId="36983"/>
    <cellStyle name="Normal 8 27 3 2 2 3" xfId="36984"/>
    <cellStyle name="Normal 8 27 3 2 2 3 2" xfId="36985"/>
    <cellStyle name="Normal 8 27 3 2 2 4" xfId="36986"/>
    <cellStyle name="Normal 8 27 3 2 3" xfId="36987"/>
    <cellStyle name="Normal 8 27 3 2 3 2" xfId="36988"/>
    <cellStyle name="Normal 8 27 3 2 3 2 2" xfId="36989"/>
    <cellStyle name="Normal 8 27 3 2 3 2 2 2" xfId="36990"/>
    <cellStyle name="Normal 8 27 3 2 3 2 3" xfId="36991"/>
    <cellStyle name="Normal 8 27 3 2 3 3" xfId="36992"/>
    <cellStyle name="Normal 8 27 3 2 3 3 2" xfId="36993"/>
    <cellStyle name="Normal 8 27 3 2 3 4" xfId="36994"/>
    <cellStyle name="Normal 8 27 3 2 4" xfId="36995"/>
    <cellStyle name="Normal 8 27 3 2 4 2" xfId="36996"/>
    <cellStyle name="Normal 8 27 3 2 4 2 2" xfId="36997"/>
    <cellStyle name="Normal 8 27 3 2 4 2 2 2" xfId="36998"/>
    <cellStyle name="Normal 8 27 3 2 4 2 3" xfId="36999"/>
    <cellStyle name="Normal 8 27 3 2 4 3" xfId="37000"/>
    <cellStyle name="Normal 8 27 3 2 4 3 2" xfId="37001"/>
    <cellStyle name="Normal 8 27 3 2 4 4" xfId="37002"/>
    <cellStyle name="Normal 8 27 3 2 5" xfId="37003"/>
    <cellStyle name="Normal 8 27 3 2 5 2" xfId="37004"/>
    <cellStyle name="Normal 8 27 3 2 5 2 2" xfId="37005"/>
    <cellStyle name="Normal 8 27 3 2 5 2 2 2" xfId="37006"/>
    <cellStyle name="Normal 8 27 3 2 5 2 3" xfId="37007"/>
    <cellStyle name="Normal 8 27 3 2 5 3" xfId="37008"/>
    <cellStyle name="Normal 8 27 3 2 5 3 2" xfId="37009"/>
    <cellStyle name="Normal 8 27 3 2 5 4" xfId="37010"/>
    <cellStyle name="Normal 8 27 3 2 6" xfId="37011"/>
    <cellStyle name="Normal 8 27 3 2 6 2" xfId="37012"/>
    <cellStyle name="Normal 8 27 3 2 6 2 2" xfId="37013"/>
    <cellStyle name="Normal 8 27 3 2 6 2 2 2" xfId="37014"/>
    <cellStyle name="Normal 8 27 3 2 6 2 3" xfId="37015"/>
    <cellStyle name="Normal 8 27 3 2 6 3" xfId="37016"/>
    <cellStyle name="Normal 8 27 3 2 6 3 2" xfId="37017"/>
    <cellStyle name="Normal 8 27 3 2 6 4" xfId="37018"/>
    <cellStyle name="Normal 8 27 3 2 7" xfId="37019"/>
    <cellStyle name="Normal 8 27 3 2 7 2" xfId="37020"/>
    <cellStyle name="Normal 8 27 3 2 7 2 2" xfId="37021"/>
    <cellStyle name="Normal 8 27 3 2 7 3" xfId="37022"/>
    <cellStyle name="Normal 8 27 3 2 8" xfId="37023"/>
    <cellStyle name="Normal 8 27 3 2 8 2" xfId="37024"/>
    <cellStyle name="Normal 8 27 3 2 9" xfId="37025"/>
    <cellStyle name="Normal 8 27 3 3" xfId="37026"/>
    <cellStyle name="Normal 8 27 3 3 2" xfId="37027"/>
    <cellStyle name="Normal 8 27 3 3 2 2" xfId="37028"/>
    <cellStyle name="Normal 8 27 3 3 2 2 2" xfId="37029"/>
    <cellStyle name="Normal 8 27 3 3 2 2 2 2" xfId="37030"/>
    <cellStyle name="Normal 8 27 3 3 2 2 3" xfId="37031"/>
    <cellStyle name="Normal 8 27 3 3 2 3" xfId="37032"/>
    <cellStyle name="Normal 8 27 3 3 2 3 2" xfId="37033"/>
    <cellStyle name="Normal 8 27 3 3 2 4" xfId="37034"/>
    <cellStyle name="Normal 8 27 3 3 3" xfId="37035"/>
    <cellStyle name="Normal 8 27 3 3 3 2" xfId="37036"/>
    <cellStyle name="Normal 8 27 3 3 3 2 2" xfId="37037"/>
    <cellStyle name="Normal 8 27 3 3 3 2 2 2" xfId="37038"/>
    <cellStyle name="Normal 8 27 3 3 3 2 3" xfId="37039"/>
    <cellStyle name="Normal 8 27 3 3 3 3" xfId="37040"/>
    <cellStyle name="Normal 8 27 3 3 3 3 2" xfId="37041"/>
    <cellStyle name="Normal 8 27 3 3 3 4" xfId="37042"/>
    <cellStyle name="Normal 8 27 3 3 4" xfId="37043"/>
    <cellStyle name="Normal 8 27 3 3 4 2" xfId="37044"/>
    <cellStyle name="Normal 8 27 3 3 4 2 2" xfId="37045"/>
    <cellStyle name="Normal 8 27 3 3 4 2 2 2" xfId="37046"/>
    <cellStyle name="Normal 8 27 3 3 4 2 3" xfId="37047"/>
    <cellStyle name="Normal 8 27 3 3 4 3" xfId="37048"/>
    <cellStyle name="Normal 8 27 3 3 4 3 2" xfId="37049"/>
    <cellStyle name="Normal 8 27 3 3 4 4" xfId="37050"/>
    <cellStyle name="Normal 8 27 3 3 5" xfId="37051"/>
    <cellStyle name="Normal 8 27 3 3 5 2" xfId="37052"/>
    <cellStyle name="Normal 8 27 3 3 5 2 2" xfId="37053"/>
    <cellStyle name="Normal 8 27 3 3 5 2 2 2" xfId="37054"/>
    <cellStyle name="Normal 8 27 3 3 5 2 3" xfId="37055"/>
    <cellStyle name="Normal 8 27 3 3 5 3" xfId="37056"/>
    <cellStyle name="Normal 8 27 3 3 5 3 2" xfId="37057"/>
    <cellStyle name="Normal 8 27 3 3 5 4" xfId="37058"/>
    <cellStyle name="Normal 8 27 3 3 6" xfId="37059"/>
    <cellStyle name="Normal 8 27 3 3 6 2" xfId="37060"/>
    <cellStyle name="Normal 8 27 3 3 6 2 2" xfId="37061"/>
    <cellStyle name="Normal 8 27 3 3 6 2 2 2" xfId="37062"/>
    <cellStyle name="Normal 8 27 3 3 6 2 3" xfId="37063"/>
    <cellStyle name="Normal 8 27 3 3 6 3" xfId="37064"/>
    <cellStyle name="Normal 8 27 3 3 6 3 2" xfId="37065"/>
    <cellStyle name="Normal 8 27 3 3 6 4" xfId="37066"/>
    <cellStyle name="Normal 8 27 3 3 7" xfId="37067"/>
    <cellStyle name="Normal 8 27 3 3 7 2" xfId="37068"/>
    <cellStyle name="Normal 8 27 3 3 7 2 2" xfId="37069"/>
    <cellStyle name="Normal 8 27 3 3 7 3" xfId="37070"/>
    <cellStyle name="Normal 8 27 3 3 8" xfId="37071"/>
    <cellStyle name="Normal 8 27 3 3 8 2" xfId="37072"/>
    <cellStyle name="Normal 8 27 3 3 9" xfId="37073"/>
    <cellStyle name="Normal 8 27 3 4" xfId="37074"/>
    <cellStyle name="Normal 8 27 3 4 2" xfId="37075"/>
    <cellStyle name="Normal 8 27 3 4 2 2" xfId="37076"/>
    <cellStyle name="Normal 8 27 3 4 2 2 2" xfId="37077"/>
    <cellStyle name="Normal 8 27 3 4 2 2 2 2" xfId="37078"/>
    <cellStyle name="Normal 8 27 3 4 2 2 3" xfId="37079"/>
    <cellStyle name="Normal 8 27 3 4 2 3" xfId="37080"/>
    <cellStyle name="Normal 8 27 3 4 2 3 2" xfId="37081"/>
    <cellStyle name="Normal 8 27 3 4 2 4" xfId="37082"/>
    <cellStyle name="Normal 8 27 3 4 3" xfId="37083"/>
    <cellStyle name="Normal 8 27 3 4 3 2" xfId="37084"/>
    <cellStyle name="Normal 8 27 3 4 3 2 2" xfId="37085"/>
    <cellStyle name="Normal 8 27 3 4 3 2 2 2" xfId="37086"/>
    <cellStyle name="Normal 8 27 3 4 3 2 3" xfId="37087"/>
    <cellStyle name="Normal 8 27 3 4 3 3" xfId="37088"/>
    <cellStyle name="Normal 8 27 3 4 3 3 2" xfId="37089"/>
    <cellStyle name="Normal 8 27 3 4 3 4" xfId="37090"/>
    <cellStyle name="Normal 8 27 3 4 4" xfId="37091"/>
    <cellStyle name="Normal 8 27 3 4 4 2" xfId="37092"/>
    <cellStyle name="Normal 8 27 3 4 4 2 2" xfId="37093"/>
    <cellStyle name="Normal 8 27 3 4 4 2 2 2" xfId="37094"/>
    <cellStyle name="Normal 8 27 3 4 4 2 3" xfId="37095"/>
    <cellStyle name="Normal 8 27 3 4 4 3" xfId="37096"/>
    <cellStyle name="Normal 8 27 3 4 4 3 2" xfId="37097"/>
    <cellStyle name="Normal 8 27 3 4 4 4" xfId="37098"/>
    <cellStyle name="Normal 8 27 3 4 5" xfId="37099"/>
    <cellStyle name="Normal 8 27 3 4 5 2" xfId="37100"/>
    <cellStyle name="Normal 8 27 3 4 5 2 2" xfId="37101"/>
    <cellStyle name="Normal 8 27 3 4 5 2 2 2" xfId="37102"/>
    <cellStyle name="Normal 8 27 3 4 5 2 3" xfId="37103"/>
    <cellStyle name="Normal 8 27 3 4 5 3" xfId="37104"/>
    <cellStyle name="Normal 8 27 3 4 5 3 2" xfId="37105"/>
    <cellStyle name="Normal 8 27 3 4 5 4" xfId="37106"/>
    <cellStyle name="Normal 8 27 3 4 6" xfId="37107"/>
    <cellStyle name="Normal 8 27 3 4 6 2" xfId="37108"/>
    <cellStyle name="Normal 8 27 3 4 6 2 2" xfId="37109"/>
    <cellStyle name="Normal 8 27 3 4 6 2 2 2" xfId="37110"/>
    <cellStyle name="Normal 8 27 3 4 6 2 3" xfId="37111"/>
    <cellStyle name="Normal 8 27 3 4 6 3" xfId="37112"/>
    <cellStyle name="Normal 8 27 3 4 6 3 2" xfId="37113"/>
    <cellStyle name="Normal 8 27 3 4 6 4" xfId="37114"/>
    <cellStyle name="Normal 8 27 3 4 7" xfId="37115"/>
    <cellStyle name="Normal 8 27 3 4 7 2" xfId="37116"/>
    <cellStyle name="Normal 8 27 3 4 7 2 2" xfId="37117"/>
    <cellStyle name="Normal 8 27 3 4 7 3" xfId="37118"/>
    <cellStyle name="Normal 8 27 3 4 8" xfId="37119"/>
    <cellStyle name="Normal 8 27 3 4 8 2" xfId="37120"/>
    <cellStyle name="Normal 8 27 3 4 9" xfId="37121"/>
    <cellStyle name="Normal 8 27 3 5" xfId="37122"/>
    <cellStyle name="Normal 8 27 3 5 2" xfId="37123"/>
    <cellStyle name="Normal 8 27 3 5 2 2" xfId="37124"/>
    <cellStyle name="Normal 8 27 3 5 2 2 2" xfId="37125"/>
    <cellStyle name="Normal 8 27 3 5 2 3" xfId="37126"/>
    <cellStyle name="Normal 8 27 3 5 3" xfId="37127"/>
    <cellStyle name="Normal 8 27 3 5 3 2" xfId="37128"/>
    <cellStyle name="Normal 8 27 3 5 4" xfId="37129"/>
    <cellStyle name="Normal 8 27 3 6" xfId="37130"/>
    <cellStyle name="Normal 8 27 3 6 2" xfId="37131"/>
    <cellStyle name="Normal 8 27 3 6 2 2" xfId="37132"/>
    <cellStyle name="Normal 8 27 3 6 2 2 2" xfId="37133"/>
    <cellStyle name="Normal 8 27 3 6 2 3" xfId="37134"/>
    <cellStyle name="Normal 8 27 3 6 3" xfId="37135"/>
    <cellStyle name="Normal 8 27 3 6 3 2" xfId="37136"/>
    <cellStyle name="Normal 8 27 3 6 4" xfId="37137"/>
    <cellStyle name="Normal 8 27 3 7" xfId="37138"/>
    <cellStyle name="Normal 8 27 3 7 2" xfId="37139"/>
    <cellStyle name="Normal 8 27 3 7 2 2" xfId="37140"/>
    <cellStyle name="Normal 8 27 3 7 2 2 2" xfId="37141"/>
    <cellStyle name="Normal 8 27 3 7 2 3" xfId="37142"/>
    <cellStyle name="Normal 8 27 3 7 3" xfId="37143"/>
    <cellStyle name="Normal 8 27 3 7 3 2" xfId="37144"/>
    <cellStyle name="Normal 8 27 3 7 4" xfId="37145"/>
    <cellStyle name="Normal 8 27 3 8" xfId="37146"/>
    <cellStyle name="Normal 8 27 3 8 2" xfId="37147"/>
    <cellStyle name="Normal 8 27 3 8 2 2" xfId="37148"/>
    <cellStyle name="Normal 8 27 3 8 2 2 2" xfId="37149"/>
    <cellStyle name="Normal 8 27 3 8 2 3" xfId="37150"/>
    <cellStyle name="Normal 8 27 3 8 3" xfId="37151"/>
    <cellStyle name="Normal 8 27 3 8 3 2" xfId="37152"/>
    <cellStyle name="Normal 8 27 3 8 4" xfId="37153"/>
    <cellStyle name="Normal 8 27 3 9" xfId="37154"/>
    <cellStyle name="Normal 8 27 3 9 2" xfId="37155"/>
    <cellStyle name="Normal 8 27 3 9 2 2" xfId="37156"/>
    <cellStyle name="Normal 8 27 3 9 2 2 2" xfId="37157"/>
    <cellStyle name="Normal 8 27 3 9 2 3" xfId="37158"/>
    <cellStyle name="Normal 8 27 3 9 3" xfId="37159"/>
    <cellStyle name="Normal 8 27 3 9 3 2" xfId="37160"/>
    <cellStyle name="Normal 8 27 3 9 4" xfId="37161"/>
    <cellStyle name="Normal 8 27 4" xfId="37162"/>
    <cellStyle name="Normal 8 27 4 2" xfId="37163"/>
    <cellStyle name="Normal 8 27 4 2 2" xfId="37164"/>
    <cellStyle name="Normal 8 27 4 2 2 2" xfId="37165"/>
    <cellStyle name="Normal 8 27 4 2 2 2 2" xfId="37166"/>
    <cellStyle name="Normal 8 27 4 2 2 3" xfId="37167"/>
    <cellStyle name="Normal 8 27 4 2 3" xfId="37168"/>
    <cellStyle name="Normal 8 27 4 2 3 2" xfId="37169"/>
    <cellStyle name="Normal 8 27 4 2 4" xfId="37170"/>
    <cellStyle name="Normal 8 27 4 3" xfId="37171"/>
    <cellStyle name="Normal 8 27 4 3 2" xfId="37172"/>
    <cellStyle name="Normal 8 27 4 3 2 2" xfId="37173"/>
    <cellStyle name="Normal 8 27 4 3 2 2 2" xfId="37174"/>
    <cellStyle name="Normal 8 27 4 3 2 3" xfId="37175"/>
    <cellStyle name="Normal 8 27 4 3 3" xfId="37176"/>
    <cellStyle name="Normal 8 27 4 3 3 2" xfId="37177"/>
    <cellStyle name="Normal 8 27 4 3 4" xfId="37178"/>
    <cellStyle name="Normal 8 27 4 4" xfId="37179"/>
    <cellStyle name="Normal 8 27 4 4 2" xfId="37180"/>
    <cellStyle name="Normal 8 27 4 4 2 2" xfId="37181"/>
    <cellStyle name="Normal 8 27 4 4 2 2 2" xfId="37182"/>
    <cellStyle name="Normal 8 27 4 4 2 3" xfId="37183"/>
    <cellStyle name="Normal 8 27 4 4 3" xfId="37184"/>
    <cellStyle name="Normal 8 27 4 4 3 2" xfId="37185"/>
    <cellStyle name="Normal 8 27 4 4 4" xfId="37186"/>
    <cellStyle name="Normal 8 27 4 5" xfId="37187"/>
    <cellStyle name="Normal 8 27 4 5 2" xfId="37188"/>
    <cellStyle name="Normal 8 27 4 5 2 2" xfId="37189"/>
    <cellStyle name="Normal 8 27 4 5 2 2 2" xfId="37190"/>
    <cellStyle name="Normal 8 27 4 5 2 3" xfId="37191"/>
    <cellStyle name="Normal 8 27 4 5 3" xfId="37192"/>
    <cellStyle name="Normal 8 27 4 5 3 2" xfId="37193"/>
    <cellStyle name="Normal 8 27 4 5 4" xfId="37194"/>
    <cellStyle name="Normal 8 27 4 6" xfId="37195"/>
    <cellStyle name="Normal 8 27 4 6 2" xfId="37196"/>
    <cellStyle name="Normal 8 27 4 6 2 2" xfId="37197"/>
    <cellStyle name="Normal 8 27 4 6 2 2 2" xfId="37198"/>
    <cellStyle name="Normal 8 27 4 6 2 3" xfId="37199"/>
    <cellStyle name="Normal 8 27 4 6 3" xfId="37200"/>
    <cellStyle name="Normal 8 27 4 6 3 2" xfId="37201"/>
    <cellStyle name="Normal 8 27 4 6 4" xfId="37202"/>
    <cellStyle name="Normal 8 27 4 7" xfId="37203"/>
    <cellStyle name="Normal 8 27 4 7 2" xfId="37204"/>
    <cellStyle name="Normal 8 27 4 7 2 2" xfId="37205"/>
    <cellStyle name="Normal 8 27 4 7 3" xfId="37206"/>
    <cellStyle name="Normal 8 27 4 8" xfId="37207"/>
    <cellStyle name="Normal 8 27 4 8 2" xfId="37208"/>
    <cellStyle name="Normal 8 27 4 9" xfId="37209"/>
    <cellStyle name="Normal 8 27 5" xfId="37210"/>
    <cellStyle name="Normal 8 27 5 2" xfId="37211"/>
    <cellStyle name="Normal 8 27 5 2 2" xfId="37212"/>
    <cellStyle name="Normal 8 27 5 2 2 2" xfId="37213"/>
    <cellStyle name="Normal 8 27 5 2 2 2 2" xfId="37214"/>
    <cellStyle name="Normal 8 27 5 2 2 3" xfId="37215"/>
    <cellStyle name="Normal 8 27 5 2 3" xfId="37216"/>
    <cellStyle name="Normal 8 27 5 2 3 2" xfId="37217"/>
    <cellStyle name="Normal 8 27 5 2 4" xfId="37218"/>
    <cellStyle name="Normal 8 27 5 3" xfId="37219"/>
    <cellStyle name="Normal 8 27 5 3 2" xfId="37220"/>
    <cellStyle name="Normal 8 27 5 3 2 2" xfId="37221"/>
    <cellStyle name="Normal 8 27 5 3 2 2 2" xfId="37222"/>
    <cellStyle name="Normal 8 27 5 3 2 3" xfId="37223"/>
    <cellStyle name="Normal 8 27 5 3 3" xfId="37224"/>
    <cellStyle name="Normal 8 27 5 3 3 2" xfId="37225"/>
    <cellStyle name="Normal 8 27 5 3 4" xfId="37226"/>
    <cellStyle name="Normal 8 27 5 4" xfId="37227"/>
    <cellStyle name="Normal 8 27 5 4 2" xfId="37228"/>
    <cellStyle name="Normal 8 27 5 4 2 2" xfId="37229"/>
    <cellStyle name="Normal 8 27 5 4 2 2 2" xfId="37230"/>
    <cellStyle name="Normal 8 27 5 4 2 3" xfId="37231"/>
    <cellStyle name="Normal 8 27 5 4 3" xfId="37232"/>
    <cellStyle name="Normal 8 27 5 4 3 2" xfId="37233"/>
    <cellStyle name="Normal 8 27 5 4 4" xfId="37234"/>
    <cellStyle name="Normal 8 27 5 5" xfId="37235"/>
    <cellStyle name="Normal 8 27 5 5 2" xfId="37236"/>
    <cellStyle name="Normal 8 27 5 5 2 2" xfId="37237"/>
    <cellStyle name="Normal 8 27 5 5 2 2 2" xfId="37238"/>
    <cellStyle name="Normal 8 27 5 5 2 3" xfId="37239"/>
    <cellStyle name="Normal 8 27 5 5 3" xfId="37240"/>
    <cellStyle name="Normal 8 27 5 5 3 2" xfId="37241"/>
    <cellStyle name="Normal 8 27 5 5 4" xfId="37242"/>
    <cellStyle name="Normal 8 27 5 6" xfId="37243"/>
    <cellStyle name="Normal 8 27 5 6 2" xfId="37244"/>
    <cellStyle name="Normal 8 27 5 6 2 2" xfId="37245"/>
    <cellStyle name="Normal 8 27 5 6 2 2 2" xfId="37246"/>
    <cellStyle name="Normal 8 27 5 6 2 3" xfId="37247"/>
    <cellStyle name="Normal 8 27 5 6 3" xfId="37248"/>
    <cellStyle name="Normal 8 27 5 6 3 2" xfId="37249"/>
    <cellStyle name="Normal 8 27 5 6 4" xfId="37250"/>
    <cellStyle name="Normal 8 27 5 7" xfId="37251"/>
    <cellStyle name="Normal 8 27 5 7 2" xfId="37252"/>
    <cellStyle name="Normal 8 27 5 7 2 2" xfId="37253"/>
    <cellStyle name="Normal 8 27 5 7 3" xfId="37254"/>
    <cellStyle name="Normal 8 27 5 8" xfId="37255"/>
    <cellStyle name="Normal 8 27 5 8 2" xfId="37256"/>
    <cellStyle name="Normal 8 27 5 9" xfId="37257"/>
    <cellStyle name="Normal 8 27 6" xfId="37258"/>
    <cellStyle name="Normal 8 27 6 2" xfId="37259"/>
    <cellStyle name="Normal 8 27 6 2 2" xfId="37260"/>
    <cellStyle name="Normal 8 27 6 2 2 2" xfId="37261"/>
    <cellStyle name="Normal 8 27 6 2 2 2 2" xfId="37262"/>
    <cellStyle name="Normal 8 27 6 2 2 3" xfId="37263"/>
    <cellStyle name="Normal 8 27 6 2 3" xfId="37264"/>
    <cellStyle name="Normal 8 27 6 2 3 2" xfId="37265"/>
    <cellStyle name="Normal 8 27 6 2 4" xfId="37266"/>
    <cellStyle name="Normal 8 27 6 3" xfId="37267"/>
    <cellStyle name="Normal 8 27 6 3 2" xfId="37268"/>
    <cellStyle name="Normal 8 27 6 3 2 2" xfId="37269"/>
    <cellStyle name="Normal 8 27 6 3 2 2 2" xfId="37270"/>
    <cellStyle name="Normal 8 27 6 3 2 3" xfId="37271"/>
    <cellStyle name="Normal 8 27 6 3 3" xfId="37272"/>
    <cellStyle name="Normal 8 27 6 3 3 2" xfId="37273"/>
    <cellStyle name="Normal 8 27 6 3 4" xfId="37274"/>
    <cellStyle name="Normal 8 27 6 4" xfId="37275"/>
    <cellStyle name="Normal 8 27 6 4 2" xfId="37276"/>
    <cellStyle name="Normal 8 27 6 4 2 2" xfId="37277"/>
    <cellStyle name="Normal 8 27 6 4 2 2 2" xfId="37278"/>
    <cellStyle name="Normal 8 27 6 4 2 3" xfId="37279"/>
    <cellStyle name="Normal 8 27 6 4 3" xfId="37280"/>
    <cellStyle name="Normal 8 27 6 4 3 2" xfId="37281"/>
    <cellStyle name="Normal 8 27 6 4 4" xfId="37282"/>
    <cellStyle name="Normal 8 27 6 5" xfId="37283"/>
    <cellStyle name="Normal 8 27 6 5 2" xfId="37284"/>
    <cellStyle name="Normal 8 27 6 5 2 2" xfId="37285"/>
    <cellStyle name="Normal 8 27 6 5 2 2 2" xfId="37286"/>
    <cellStyle name="Normal 8 27 6 5 2 3" xfId="37287"/>
    <cellStyle name="Normal 8 27 6 5 3" xfId="37288"/>
    <cellStyle name="Normal 8 27 6 5 3 2" xfId="37289"/>
    <cellStyle name="Normal 8 27 6 5 4" xfId="37290"/>
    <cellStyle name="Normal 8 27 6 6" xfId="37291"/>
    <cellStyle name="Normal 8 27 6 6 2" xfId="37292"/>
    <cellStyle name="Normal 8 27 6 6 2 2" xfId="37293"/>
    <cellStyle name="Normal 8 27 6 6 2 2 2" xfId="37294"/>
    <cellStyle name="Normal 8 27 6 6 2 3" xfId="37295"/>
    <cellStyle name="Normal 8 27 6 6 3" xfId="37296"/>
    <cellStyle name="Normal 8 27 6 6 3 2" xfId="37297"/>
    <cellStyle name="Normal 8 27 6 6 4" xfId="37298"/>
    <cellStyle name="Normal 8 27 6 7" xfId="37299"/>
    <cellStyle name="Normal 8 27 6 7 2" xfId="37300"/>
    <cellStyle name="Normal 8 27 6 7 2 2" xfId="37301"/>
    <cellStyle name="Normal 8 27 6 7 3" xfId="37302"/>
    <cellStyle name="Normal 8 27 6 8" xfId="37303"/>
    <cellStyle name="Normal 8 27 6 8 2" xfId="37304"/>
    <cellStyle name="Normal 8 27 6 9" xfId="37305"/>
    <cellStyle name="Normal 8 27 7" xfId="37306"/>
    <cellStyle name="Normal 8 27 7 2" xfId="37307"/>
    <cellStyle name="Normal 8 27 7 2 2" xfId="37308"/>
    <cellStyle name="Normal 8 27 7 2 2 2" xfId="37309"/>
    <cellStyle name="Normal 8 27 7 2 3" xfId="37310"/>
    <cellStyle name="Normal 8 27 7 3" xfId="37311"/>
    <cellStyle name="Normal 8 27 7 3 2" xfId="37312"/>
    <cellStyle name="Normal 8 27 7 4" xfId="37313"/>
    <cellStyle name="Normal 8 27 8" xfId="37314"/>
    <cellStyle name="Normal 8 27 8 2" xfId="37315"/>
    <cellStyle name="Normal 8 27 8 2 2" xfId="37316"/>
    <cellStyle name="Normal 8 27 8 2 2 2" xfId="37317"/>
    <cellStyle name="Normal 8 27 8 2 3" xfId="37318"/>
    <cellStyle name="Normal 8 27 8 3" xfId="37319"/>
    <cellStyle name="Normal 8 27 8 3 2" xfId="37320"/>
    <cellStyle name="Normal 8 27 8 4" xfId="37321"/>
    <cellStyle name="Normal 8 27 9" xfId="37322"/>
    <cellStyle name="Normal 8 27 9 2" xfId="37323"/>
    <cellStyle name="Normal 8 27 9 2 2" xfId="37324"/>
    <cellStyle name="Normal 8 27 9 2 2 2" xfId="37325"/>
    <cellStyle name="Normal 8 27 9 2 3" xfId="37326"/>
    <cellStyle name="Normal 8 27 9 3" xfId="37327"/>
    <cellStyle name="Normal 8 27 9 3 2" xfId="37328"/>
    <cellStyle name="Normal 8 27 9 4" xfId="37329"/>
    <cellStyle name="Normal 8 28" xfId="37330"/>
    <cellStyle name="Normal 8 28 10" xfId="37331"/>
    <cellStyle name="Normal 8 28 10 2" xfId="37332"/>
    <cellStyle name="Normal 8 28 10 2 2" xfId="37333"/>
    <cellStyle name="Normal 8 28 10 2 2 2" xfId="37334"/>
    <cellStyle name="Normal 8 28 10 2 3" xfId="37335"/>
    <cellStyle name="Normal 8 28 10 3" xfId="37336"/>
    <cellStyle name="Normal 8 28 10 3 2" xfId="37337"/>
    <cellStyle name="Normal 8 28 10 4" xfId="37338"/>
    <cellStyle name="Normal 8 28 11" xfId="37339"/>
    <cellStyle name="Normal 8 28 11 2" xfId="37340"/>
    <cellStyle name="Normal 8 28 11 2 2" xfId="37341"/>
    <cellStyle name="Normal 8 28 11 2 2 2" xfId="37342"/>
    <cellStyle name="Normal 8 28 11 2 3" xfId="37343"/>
    <cellStyle name="Normal 8 28 11 3" xfId="37344"/>
    <cellStyle name="Normal 8 28 11 3 2" xfId="37345"/>
    <cellStyle name="Normal 8 28 11 4" xfId="37346"/>
    <cellStyle name="Normal 8 28 12" xfId="37347"/>
    <cellStyle name="Normal 8 28 12 2" xfId="37348"/>
    <cellStyle name="Normal 8 28 12 2 2" xfId="37349"/>
    <cellStyle name="Normal 8 28 12 3" xfId="37350"/>
    <cellStyle name="Normal 8 28 13" xfId="37351"/>
    <cellStyle name="Normal 8 28 13 2" xfId="37352"/>
    <cellStyle name="Normal 8 28 14" xfId="37353"/>
    <cellStyle name="Normal 8 28 2" xfId="37354"/>
    <cellStyle name="Normal 8 28 2 10" xfId="37355"/>
    <cellStyle name="Normal 8 28 2 10 2" xfId="37356"/>
    <cellStyle name="Normal 8 28 2 10 2 2" xfId="37357"/>
    <cellStyle name="Normal 8 28 2 10 3" xfId="37358"/>
    <cellStyle name="Normal 8 28 2 11" xfId="37359"/>
    <cellStyle name="Normal 8 28 2 11 2" xfId="37360"/>
    <cellStyle name="Normal 8 28 2 12" xfId="37361"/>
    <cellStyle name="Normal 8 28 2 2" xfId="37362"/>
    <cellStyle name="Normal 8 28 2 2 2" xfId="37363"/>
    <cellStyle name="Normal 8 28 2 2 2 2" xfId="37364"/>
    <cellStyle name="Normal 8 28 2 2 2 2 2" xfId="37365"/>
    <cellStyle name="Normal 8 28 2 2 2 2 2 2" xfId="37366"/>
    <cellStyle name="Normal 8 28 2 2 2 2 3" xfId="37367"/>
    <cellStyle name="Normal 8 28 2 2 2 3" xfId="37368"/>
    <cellStyle name="Normal 8 28 2 2 2 3 2" xfId="37369"/>
    <cellStyle name="Normal 8 28 2 2 2 4" xfId="37370"/>
    <cellStyle name="Normal 8 28 2 2 3" xfId="37371"/>
    <cellStyle name="Normal 8 28 2 2 3 2" xfId="37372"/>
    <cellStyle name="Normal 8 28 2 2 3 2 2" xfId="37373"/>
    <cellStyle name="Normal 8 28 2 2 3 2 2 2" xfId="37374"/>
    <cellStyle name="Normal 8 28 2 2 3 2 3" xfId="37375"/>
    <cellStyle name="Normal 8 28 2 2 3 3" xfId="37376"/>
    <cellStyle name="Normal 8 28 2 2 3 3 2" xfId="37377"/>
    <cellStyle name="Normal 8 28 2 2 3 4" xfId="37378"/>
    <cellStyle name="Normal 8 28 2 2 4" xfId="37379"/>
    <cellStyle name="Normal 8 28 2 2 4 2" xfId="37380"/>
    <cellStyle name="Normal 8 28 2 2 4 2 2" xfId="37381"/>
    <cellStyle name="Normal 8 28 2 2 4 2 2 2" xfId="37382"/>
    <cellStyle name="Normal 8 28 2 2 4 2 3" xfId="37383"/>
    <cellStyle name="Normal 8 28 2 2 4 3" xfId="37384"/>
    <cellStyle name="Normal 8 28 2 2 4 3 2" xfId="37385"/>
    <cellStyle name="Normal 8 28 2 2 4 4" xfId="37386"/>
    <cellStyle name="Normal 8 28 2 2 5" xfId="37387"/>
    <cellStyle name="Normal 8 28 2 2 5 2" xfId="37388"/>
    <cellStyle name="Normal 8 28 2 2 5 2 2" xfId="37389"/>
    <cellStyle name="Normal 8 28 2 2 5 2 2 2" xfId="37390"/>
    <cellStyle name="Normal 8 28 2 2 5 2 3" xfId="37391"/>
    <cellStyle name="Normal 8 28 2 2 5 3" xfId="37392"/>
    <cellStyle name="Normal 8 28 2 2 5 3 2" xfId="37393"/>
    <cellStyle name="Normal 8 28 2 2 5 4" xfId="37394"/>
    <cellStyle name="Normal 8 28 2 2 6" xfId="37395"/>
    <cellStyle name="Normal 8 28 2 2 6 2" xfId="37396"/>
    <cellStyle name="Normal 8 28 2 2 6 2 2" xfId="37397"/>
    <cellStyle name="Normal 8 28 2 2 6 2 2 2" xfId="37398"/>
    <cellStyle name="Normal 8 28 2 2 6 2 3" xfId="37399"/>
    <cellStyle name="Normal 8 28 2 2 6 3" xfId="37400"/>
    <cellStyle name="Normal 8 28 2 2 6 3 2" xfId="37401"/>
    <cellStyle name="Normal 8 28 2 2 6 4" xfId="37402"/>
    <cellStyle name="Normal 8 28 2 2 7" xfId="37403"/>
    <cellStyle name="Normal 8 28 2 2 7 2" xfId="37404"/>
    <cellStyle name="Normal 8 28 2 2 7 2 2" xfId="37405"/>
    <cellStyle name="Normal 8 28 2 2 7 3" xfId="37406"/>
    <cellStyle name="Normal 8 28 2 2 8" xfId="37407"/>
    <cellStyle name="Normal 8 28 2 2 8 2" xfId="37408"/>
    <cellStyle name="Normal 8 28 2 2 9" xfId="37409"/>
    <cellStyle name="Normal 8 28 2 3" xfId="37410"/>
    <cellStyle name="Normal 8 28 2 3 2" xfId="37411"/>
    <cellStyle name="Normal 8 28 2 3 2 2" xfId="37412"/>
    <cellStyle name="Normal 8 28 2 3 2 2 2" xfId="37413"/>
    <cellStyle name="Normal 8 28 2 3 2 2 2 2" xfId="37414"/>
    <cellStyle name="Normal 8 28 2 3 2 2 3" xfId="37415"/>
    <cellStyle name="Normal 8 28 2 3 2 3" xfId="37416"/>
    <cellStyle name="Normal 8 28 2 3 2 3 2" xfId="37417"/>
    <cellStyle name="Normal 8 28 2 3 2 4" xfId="37418"/>
    <cellStyle name="Normal 8 28 2 3 3" xfId="37419"/>
    <cellStyle name="Normal 8 28 2 3 3 2" xfId="37420"/>
    <cellStyle name="Normal 8 28 2 3 3 2 2" xfId="37421"/>
    <cellStyle name="Normal 8 28 2 3 3 2 2 2" xfId="37422"/>
    <cellStyle name="Normal 8 28 2 3 3 2 3" xfId="37423"/>
    <cellStyle name="Normal 8 28 2 3 3 3" xfId="37424"/>
    <cellStyle name="Normal 8 28 2 3 3 3 2" xfId="37425"/>
    <cellStyle name="Normal 8 28 2 3 3 4" xfId="37426"/>
    <cellStyle name="Normal 8 28 2 3 4" xfId="37427"/>
    <cellStyle name="Normal 8 28 2 3 4 2" xfId="37428"/>
    <cellStyle name="Normal 8 28 2 3 4 2 2" xfId="37429"/>
    <cellStyle name="Normal 8 28 2 3 4 2 2 2" xfId="37430"/>
    <cellStyle name="Normal 8 28 2 3 4 2 3" xfId="37431"/>
    <cellStyle name="Normal 8 28 2 3 4 3" xfId="37432"/>
    <cellStyle name="Normal 8 28 2 3 4 3 2" xfId="37433"/>
    <cellStyle name="Normal 8 28 2 3 4 4" xfId="37434"/>
    <cellStyle name="Normal 8 28 2 3 5" xfId="37435"/>
    <cellStyle name="Normal 8 28 2 3 5 2" xfId="37436"/>
    <cellStyle name="Normal 8 28 2 3 5 2 2" xfId="37437"/>
    <cellStyle name="Normal 8 28 2 3 5 2 2 2" xfId="37438"/>
    <cellStyle name="Normal 8 28 2 3 5 2 3" xfId="37439"/>
    <cellStyle name="Normal 8 28 2 3 5 3" xfId="37440"/>
    <cellStyle name="Normal 8 28 2 3 5 3 2" xfId="37441"/>
    <cellStyle name="Normal 8 28 2 3 5 4" xfId="37442"/>
    <cellStyle name="Normal 8 28 2 3 6" xfId="37443"/>
    <cellStyle name="Normal 8 28 2 3 6 2" xfId="37444"/>
    <cellStyle name="Normal 8 28 2 3 6 2 2" xfId="37445"/>
    <cellStyle name="Normal 8 28 2 3 6 2 2 2" xfId="37446"/>
    <cellStyle name="Normal 8 28 2 3 6 2 3" xfId="37447"/>
    <cellStyle name="Normal 8 28 2 3 6 3" xfId="37448"/>
    <cellStyle name="Normal 8 28 2 3 6 3 2" xfId="37449"/>
    <cellStyle name="Normal 8 28 2 3 6 4" xfId="37450"/>
    <cellStyle name="Normal 8 28 2 3 7" xfId="37451"/>
    <cellStyle name="Normal 8 28 2 3 7 2" xfId="37452"/>
    <cellStyle name="Normal 8 28 2 3 7 2 2" xfId="37453"/>
    <cellStyle name="Normal 8 28 2 3 7 3" xfId="37454"/>
    <cellStyle name="Normal 8 28 2 3 8" xfId="37455"/>
    <cellStyle name="Normal 8 28 2 3 8 2" xfId="37456"/>
    <cellStyle name="Normal 8 28 2 3 9" xfId="37457"/>
    <cellStyle name="Normal 8 28 2 4" xfId="37458"/>
    <cellStyle name="Normal 8 28 2 4 2" xfId="37459"/>
    <cellStyle name="Normal 8 28 2 4 2 2" xfId="37460"/>
    <cellStyle name="Normal 8 28 2 4 2 2 2" xfId="37461"/>
    <cellStyle name="Normal 8 28 2 4 2 2 2 2" xfId="37462"/>
    <cellStyle name="Normal 8 28 2 4 2 2 3" xfId="37463"/>
    <cellStyle name="Normal 8 28 2 4 2 3" xfId="37464"/>
    <cellStyle name="Normal 8 28 2 4 2 3 2" xfId="37465"/>
    <cellStyle name="Normal 8 28 2 4 2 4" xfId="37466"/>
    <cellStyle name="Normal 8 28 2 4 3" xfId="37467"/>
    <cellStyle name="Normal 8 28 2 4 3 2" xfId="37468"/>
    <cellStyle name="Normal 8 28 2 4 3 2 2" xfId="37469"/>
    <cellStyle name="Normal 8 28 2 4 3 2 2 2" xfId="37470"/>
    <cellStyle name="Normal 8 28 2 4 3 2 3" xfId="37471"/>
    <cellStyle name="Normal 8 28 2 4 3 3" xfId="37472"/>
    <cellStyle name="Normal 8 28 2 4 3 3 2" xfId="37473"/>
    <cellStyle name="Normal 8 28 2 4 3 4" xfId="37474"/>
    <cellStyle name="Normal 8 28 2 4 4" xfId="37475"/>
    <cellStyle name="Normal 8 28 2 4 4 2" xfId="37476"/>
    <cellStyle name="Normal 8 28 2 4 4 2 2" xfId="37477"/>
    <cellStyle name="Normal 8 28 2 4 4 2 2 2" xfId="37478"/>
    <cellStyle name="Normal 8 28 2 4 4 2 3" xfId="37479"/>
    <cellStyle name="Normal 8 28 2 4 4 3" xfId="37480"/>
    <cellStyle name="Normal 8 28 2 4 4 3 2" xfId="37481"/>
    <cellStyle name="Normal 8 28 2 4 4 4" xfId="37482"/>
    <cellStyle name="Normal 8 28 2 4 5" xfId="37483"/>
    <cellStyle name="Normal 8 28 2 4 5 2" xfId="37484"/>
    <cellStyle name="Normal 8 28 2 4 5 2 2" xfId="37485"/>
    <cellStyle name="Normal 8 28 2 4 5 2 2 2" xfId="37486"/>
    <cellStyle name="Normal 8 28 2 4 5 2 3" xfId="37487"/>
    <cellStyle name="Normal 8 28 2 4 5 3" xfId="37488"/>
    <cellStyle name="Normal 8 28 2 4 5 3 2" xfId="37489"/>
    <cellStyle name="Normal 8 28 2 4 5 4" xfId="37490"/>
    <cellStyle name="Normal 8 28 2 4 6" xfId="37491"/>
    <cellStyle name="Normal 8 28 2 4 6 2" xfId="37492"/>
    <cellStyle name="Normal 8 28 2 4 6 2 2" xfId="37493"/>
    <cellStyle name="Normal 8 28 2 4 6 2 2 2" xfId="37494"/>
    <cellStyle name="Normal 8 28 2 4 6 2 3" xfId="37495"/>
    <cellStyle name="Normal 8 28 2 4 6 3" xfId="37496"/>
    <cellStyle name="Normal 8 28 2 4 6 3 2" xfId="37497"/>
    <cellStyle name="Normal 8 28 2 4 6 4" xfId="37498"/>
    <cellStyle name="Normal 8 28 2 4 7" xfId="37499"/>
    <cellStyle name="Normal 8 28 2 4 7 2" xfId="37500"/>
    <cellStyle name="Normal 8 28 2 4 7 2 2" xfId="37501"/>
    <cellStyle name="Normal 8 28 2 4 7 3" xfId="37502"/>
    <cellStyle name="Normal 8 28 2 4 8" xfId="37503"/>
    <cellStyle name="Normal 8 28 2 4 8 2" xfId="37504"/>
    <cellStyle name="Normal 8 28 2 4 9" xfId="37505"/>
    <cellStyle name="Normal 8 28 2 5" xfId="37506"/>
    <cellStyle name="Normal 8 28 2 5 2" xfId="37507"/>
    <cellStyle name="Normal 8 28 2 5 2 2" xfId="37508"/>
    <cellStyle name="Normal 8 28 2 5 2 2 2" xfId="37509"/>
    <cellStyle name="Normal 8 28 2 5 2 3" xfId="37510"/>
    <cellStyle name="Normal 8 28 2 5 3" xfId="37511"/>
    <cellStyle name="Normal 8 28 2 5 3 2" xfId="37512"/>
    <cellStyle name="Normal 8 28 2 5 4" xfId="37513"/>
    <cellStyle name="Normal 8 28 2 6" xfId="37514"/>
    <cellStyle name="Normal 8 28 2 6 2" xfId="37515"/>
    <cellStyle name="Normal 8 28 2 6 2 2" xfId="37516"/>
    <cellStyle name="Normal 8 28 2 6 2 2 2" xfId="37517"/>
    <cellStyle name="Normal 8 28 2 6 2 3" xfId="37518"/>
    <cellStyle name="Normal 8 28 2 6 3" xfId="37519"/>
    <cellStyle name="Normal 8 28 2 6 3 2" xfId="37520"/>
    <cellStyle name="Normal 8 28 2 6 4" xfId="37521"/>
    <cellStyle name="Normal 8 28 2 7" xfId="37522"/>
    <cellStyle name="Normal 8 28 2 7 2" xfId="37523"/>
    <cellStyle name="Normal 8 28 2 7 2 2" xfId="37524"/>
    <cellStyle name="Normal 8 28 2 7 2 2 2" xfId="37525"/>
    <cellStyle name="Normal 8 28 2 7 2 3" xfId="37526"/>
    <cellStyle name="Normal 8 28 2 7 3" xfId="37527"/>
    <cellStyle name="Normal 8 28 2 7 3 2" xfId="37528"/>
    <cellStyle name="Normal 8 28 2 7 4" xfId="37529"/>
    <cellStyle name="Normal 8 28 2 8" xfId="37530"/>
    <cellStyle name="Normal 8 28 2 8 2" xfId="37531"/>
    <cellStyle name="Normal 8 28 2 8 2 2" xfId="37532"/>
    <cellStyle name="Normal 8 28 2 8 2 2 2" xfId="37533"/>
    <cellStyle name="Normal 8 28 2 8 2 3" xfId="37534"/>
    <cellStyle name="Normal 8 28 2 8 3" xfId="37535"/>
    <cellStyle name="Normal 8 28 2 8 3 2" xfId="37536"/>
    <cellStyle name="Normal 8 28 2 8 4" xfId="37537"/>
    <cellStyle name="Normal 8 28 2 9" xfId="37538"/>
    <cellStyle name="Normal 8 28 2 9 2" xfId="37539"/>
    <cellStyle name="Normal 8 28 2 9 2 2" xfId="37540"/>
    <cellStyle name="Normal 8 28 2 9 2 2 2" xfId="37541"/>
    <cellStyle name="Normal 8 28 2 9 2 3" xfId="37542"/>
    <cellStyle name="Normal 8 28 2 9 3" xfId="37543"/>
    <cellStyle name="Normal 8 28 2 9 3 2" xfId="37544"/>
    <cellStyle name="Normal 8 28 2 9 4" xfId="37545"/>
    <cellStyle name="Normal 8 28 3" xfId="37546"/>
    <cellStyle name="Normal 8 28 3 10" xfId="37547"/>
    <cellStyle name="Normal 8 28 3 10 2" xfId="37548"/>
    <cellStyle name="Normal 8 28 3 10 2 2" xfId="37549"/>
    <cellStyle name="Normal 8 28 3 10 3" xfId="37550"/>
    <cellStyle name="Normal 8 28 3 11" xfId="37551"/>
    <cellStyle name="Normal 8 28 3 11 2" xfId="37552"/>
    <cellStyle name="Normal 8 28 3 12" xfId="37553"/>
    <cellStyle name="Normal 8 28 3 2" xfId="37554"/>
    <cellStyle name="Normal 8 28 3 2 2" xfId="37555"/>
    <cellStyle name="Normal 8 28 3 2 2 2" xfId="37556"/>
    <cellStyle name="Normal 8 28 3 2 2 2 2" xfId="37557"/>
    <cellStyle name="Normal 8 28 3 2 2 2 2 2" xfId="37558"/>
    <cellStyle name="Normal 8 28 3 2 2 2 3" xfId="37559"/>
    <cellStyle name="Normal 8 28 3 2 2 3" xfId="37560"/>
    <cellStyle name="Normal 8 28 3 2 2 3 2" xfId="37561"/>
    <cellStyle name="Normal 8 28 3 2 2 4" xfId="37562"/>
    <cellStyle name="Normal 8 28 3 2 3" xfId="37563"/>
    <cellStyle name="Normal 8 28 3 2 3 2" xfId="37564"/>
    <cellStyle name="Normal 8 28 3 2 3 2 2" xfId="37565"/>
    <cellStyle name="Normal 8 28 3 2 3 2 2 2" xfId="37566"/>
    <cellStyle name="Normal 8 28 3 2 3 2 3" xfId="37567"/>
    <cellStyle name="Normal 8 28 3 2 3 3" xfId="37568"/>
    <cellStyle name="Normal 8 28 3 2 3 3 2" xfId="37569"/>
    <cellStyle name="Normal 8 28 3 2 3 4" xfId="37570"/>
    <cellStyle name="Normal 8 28 3 2 4" xfId="37571"/>
    <cellStyle name="Normal 8 28 3 2 4 2" xfId="37572"/>
    <cellStyle name="Normal 8 28 3 2 4 2 2" xfId="37573"/>
    <cellStyle name="Normal 8 28 3 2 4 2 2 2" xfId="37574"/>
    <cellStyle name="Normal 8 28 3 2 4 2 3" xfId="37575"/>
    <cellStyle name="Normal 8 28 3 2 4 3" xfId="37576"/>
    <cellStyle name="Normal 8 28 3 2 4 3 2" xfId="37577"/>
    <cellStyle name="Normal 8 28 3 2 4 4" xfId="37578"/>
    <cellStyle name="Normal 8 28 3 2 5" xfId="37579"/>
    <cellStyle name="Normal 8 28 3 2 5 2" xfId="37580"/>
    <cellStyle name="Normal 8 28 3 2 5 2 2" xfId="37581"/>
    <cellStyle name="Normal 8 28 3 2 5 2 2 2" xfId="37582"/>
    <cellStyle name="Normal 8 28 3 2 5 2 3" xfId="37583"/>
    <cellStyle name="Normal 8 28 3 2 5 3" xfId="37584"/>
    <cellStyle name="Normal 8 28 3 2 5 3 2" xfId="37585"/>
    <cellStyle name="Normal 8 28 3 2 5 4" xfId="37586"/>
    <cellStyle name="Normal 8 28 3 2 6" xfId="37587"/>
    <cellStyle name="Normal 8 28 3 2 6 2" xfId="37588"/>
    <cellStyle name="Normal 8 28 3 2 6 2 2" xfId="37589"/>
    <cellStyle name="Normal 8 28 3 2 6 2 2 2" xfId="37590"/>
    <cellStyle name="Normal 8 28 3 2 6 2 3" xfId="37591"/>
    <cellStyle name="Normal 8 28 3 2 6 3" xfId="37592"/>
    <cellStyle name="Normal 8 28 3 2 6 3 2" xfId="37593"/>
    <cellStyle name="Normal 8 28 3 2 6 4" xfId="37594"/>
    <cellStyle name="Normal 8 28 3 2 7" xfId="37595"/>
    <cellStyle name="Normal 8 28 3 2 7 2" xfId="37596"/>
    <cellStyle name="Normal 8 28 3 2 7 2 2" xfId="37597"/>
    <cellStyle name="Normal 8 28 3 2 7 3" xfId="37598"/>
    <cellStyle name="Normal 8 28 3 2 8" xfId="37599"/>
    <cellStyle name="Normal 8 28 3 2 8 2" xfId="37600"/>
    <cellStyle name="Normal 8 28 3 2 9" xfId="37601"/>
    <cellStyle name="Normal 8 28 3 3" xfId="37602"/>
    <cellStyle name="Normal 8 28 3 3 2" xfId="37603"/>
    <cellStyle name="Normal 8 28 3 3 2 2" xfId="37604"/>
    <cellStyle name="Normal 8 28 3 3 2 2 2" xfId="37605"/>
    <cellStyle name="Normal 8 28 3 3 2 2 2 2" xfId="37606"/>
    <cellStyle name="Normal 8 28 3 3 2 2 3" xfId="37607"/>
    <cellStyle name="Normal 8 28 3 3 2 3" xfId="37608"/>
    <cellStyle name="Normal 8 28 3 3 2 3 2" xfId="37609"/>
    <cellStyle name="Normal 8 28 3 3 2 4" xfId="37610"/>
    <cellStyle name="Normal 8 28 3 3 3" xfId="37611"/>
    <cellStyle name="Normal 8 28 3 3 3 2" xfId="37612"/>
    <cellStyle name="Normal 8 28 3 3 3 2 2" xfId="37613"/>
    <cellStyle name="Normal 8 28 3 3 3 2 2 2" xfId="37614"/>
    <cellStyle name="Normal 8 28 3 3 3 2 3" xfId="37615"/>
    <cellStyle name="Normal 8 28 3 3 3 3" xfId="37616"/>
    <cellStyle name="Normal 8 28 3 3 3 3 2" xfId="37617"/>
    <cellStyle name="Normal 8 28 3 3 3 4" xfId="37618"/>
    <cellStyle name="Normal 8 28 3 3 4" xfId="37619"/>
    <cellStyle name="Normal 8 28 3 3 4 2" xfId="37620"/>
    <cellStyle name="Normal 8 28 3 3 4 2 2" xfId="37621"/>
    <cellStyle name="Normal 8 28 3 3 4 2 2 2" xfId="37622"/>
    <cellStyle name="Normal 8 28 3 3 4 2 3" xfId="37623"/>
    <cellStyle name="Normal 8 28 3 3 4 3" xfId="37624"/>
    <cellStyle name="Normal 8 28 3 3 4 3 2" xfId="37625"/>
    <cellStyle name="Normal 8 28 3 3 4 4" xfId="37626"/>
    <cellStyle name="Normal 8 28 3 3 5" xfId="37627"/>
    <cellStyle name="Normal 8 28 3 3 5 2" xfId="37628"/>
    <cellStyle name="Normal 8 28 3 3 5 2 2" xfId="37629"/>
    <cellStyle name="Normal 8 28 3 3 5 2 2 2" xfId="37630"/>
    <cellStyle name="Normal 8 28 3 3 5 2 3" xfId="37631"/>
    <cellStyle name="Normal 8 28 3 3 5 3" xfId="37632"/>
    <cellStyle name="Normal 8 28 3 3 5 3 2" xfId="37633"/>
    <cellStyle name="Normal 8 28 3 3 5 4" xfId="37634"/>
    <cellStyle name="Normal 8 28 3 3 6" xfId="37635"/>
    <cellStyle name="Normal 8 28 3 3 6 2" xfId="37636"/>
    <cellStyle name="Normal 8 28 3 3 6 2 2" xfId="37637"/>
    <cellStyle name="Normal 8 28 3 3 6 2 2 2" xfId="37638"/>
    <cellStyle name="Normal 8 28 3 3 6 2 3" xfId="37639"/>
    <cellStyle name="Normal 8 28 3 3 6 3" xfId="37640"/>
    <cellStyle name="Normal 8 28 3 3 6 3 2" xfId="37641"/>
    <cellStyle name="Normal 8 28 3 3 6 4" xfId="37642"/>
    <cellStyle name="Normal 8 28 3 3 7" xfId="37643"/>
    <cellStyle name="Normal 8 28 3 3 7 2" xfId="37644"/>
    <cellStyle name="Normal 8 28 3 3 7 2 2" xfId="37645"/>
    <cellStyle name="Normal 8 28 3 3 7 3" xfId="37646"/>
    <cellStyle name="Normal 8 28 3 3 8" xfId="37647"/>
    <cellStyle name="Normal 8 28 3 3 8 2" xfId="37648"/>
    <cellStyle name="Normal 8 28 3 3 9" xfId="37649"/>
    <cellStyle name="Normal 8 28 3 4" xfId="37650"/>
    <cellStyle name="Normal 8 28 3 4 2" xfId="37651"/>
    <cellStyle name="Normal 8 28 3 4 2 2" xfId="37652"/>
    <cellStyle name="Normal 8 28 3 4 2 2 2" xfId="37653"/>
    <cellStyle name="Normal 8 28 3 4 2 2 2 2" xfId="37654"/>
    <cellStyle name="Normal 8 28 3 4 2 2 3" xfId="37655"/>
    <cellStyle name="Normal 8 28 3 4 2 3" xfId="37656"/>
    <cellStyle name="Normal 8 28 3 4 2 3 2" xfId="37657"/>
    <cellStyle name="Normal 8 28 3 4 2 4" xfId="37658"/>
    <cellStyle name="Normal 8 28 3 4 3" xfId="37659"/>
    <cellStyle name="Normal 8 28 3 4 3 2" xfId="37660"/>
    <cellStyle name="Normal 8 28 3 4 3 2 2" xfId="37661"/>
    <cellStyle name="Normal 8 28 3 4 3 2 2 2" xfId="37662"/>
    <cellStyle name="Normal 8 28 3 4 3 2 3" xfId="37663"/>
    <cellStyle name="Normal 8 28 3 4 3 3" xfId="37664"/>
    <cellStyle name="Normal 8 28 3 4 3 3 2" xfId="37665"/>
    <cellStyle name="Normal 8 28 3 4 3 4" xfId="37666"/>
    <cellStyle name="Normal 8 28 3 4 4" xfId="37667"/>
    <cellStyle name="Normal 8 28 3 4 4 2" xfId="37668"/>
    <cellStyle name="Normal 8 28 3 4 4 2 2" xfId="37669"/>
    <cellStyle name="Normal 8 28 3 4 4 2 2 2" xfId="37670"/>
    <cellStyle name="Normal 8 28 3 4 4 2 3" xfId="37671"/>
    <cellStyle name="Normal 8 28 3 4 4 3" xfId="37672"/>
    <cellStyle name="Normal 8 28 3 4 4 3 2" xfId="37673"/>
    <cellStyle name="Normal 8 28 3 4 4 4" xfId="37674"/>
    <cellStyle name="Normal 8 28 3 4 5" xfId="37675"/>
    <cellStyle name="Normal 8 28 3 4 5 2" xfId="37676"/>
    <cellStyle name="Normal 8 28 3 4 5 2 2" xfId="37677"/>
    <cellStyle name="Normal 8 28 3 4 5 2 2 2" xfId="37678"/>
    <cellStyle name="Normal 8 28 3 4 5 2 3" xfId="37679"/>
    <cellStyle name="Normal 8 28 3 4 5 3" xfId="37680"/>
    <cellStyle name="Normal 8 28 3 4 5 3 2" xfId="37681"/>
    <cellStyle name="Normal 8 28 3 4 5 4" xfId="37682"/>
    <cellStyle name="Normal 8 28 3 4 6" xfId="37683"/>
    <cellStyle name="Normal 8 28 3 4 6 2" xfId="37684"/>
    <cellStyle name="Normal 8 28 3 4 6 2 2" xfId="37685"/>
    <cellStyle name="Normal 8 28 3 4 6 2 2 2" xfId="37686"/>
    <cellStyle name="Normal 8 28 3 4 6 2 3" xfId="37687"/>
    <cellStyle name="Normal 8 28 3 4 6 3" xfId="37688"/>
    <cellStyle name="Normal 8 28 3 4 6 3 2" xfId="37689"/>
    <cellStyle name="Normal 8 28 3 4 6 4" xfId="37690"/>
    <cellStyle name="Normal 8 28 3 4 7" xfId="37691"/>
    <cellStyle name="Normal 8 28 3 4 7 2" xfId="37692"/>
    <cellStyle name="Normal 8 28 3 4 7 2 2" xfId="37693"/>
    <cellStyle name="Normal 8 28 3 4 7 3" xfId="37694"/>
    <cellStyle name="Normal 8 28 3 4 8" xfId="37695"/>
    <cellStyle name="Normal 8 28 3 4 8 2" xfId="37696"/>
    <cellStyle name="Normal 8 28 3 4 9" xfId="37697"/>
    <cellStyle name="Normal 8 28 3 5" xfId="37698"/>
    <cellStyle name="Normal 8 28 3 5 2" xfId="37699"/>
    <cellStyle name="Normal 8 28 3 5 2 2" xfId="37700"/>
    <cellStyle name="Normal 8 28 3 5 2 2 2" xfId="37701"/>
    <cellStyle name="Normal 8 28 3 5 2 3" xfId="37702"/>
    <cellStyle name="Normal 8 28 3 5 3" xfId="37703"/>
    <cellStyle name="Normal 8 28 3 5 3 2" xfId="37704"/>
    <cellStyle name="Normal 8 28 3 5 4" xfId="37705"/>
    <cellStyle name="Normal 8 28 3 6" xfId="37706"/>
    <cellStyle name="Normal 8 28 3 6 2" xfId="37707"/>
    <cellStyle name="Normal 8 28 3 6 2 2" xfId="37708"/>
    <cellStyle name="Normal 8 28 3 6 2 2 2" xfId="37709"/>
    <cellStyle name="Normal 8 28 3 6 2 3" xfId="37710"/>
    <cellStyle name="Normal 8 28 3 6 3" xfId="37711"/>
    <cellStyle name="Normal 8 28 3 6 3 2" xfId="37712"/>
    <cellStyle name="Normal 8 28 3 6 4" xfId="37713"/>
    <cellStyle name="Normal 8 28 3 7" xfId="37714"/>
    <cellStyle name="Normal 8 28 3 7 2" xfId="37715"/>
    <cellStyle name="Normal 8 28 3 7 2 2" xfId="37716"/>
    <cellStyle name="Normal 8 28 3 7 2 2 2" xfId="37717"/>
    <cellStyle name="Normal 8 28 3 7 2 3" xfId="37718"/>
    <cellStyle name="Normal 8 28 3 7 3" xfId="37719"/>
    <cellStyle name="Normal 8 28 3 7 3 2" xfId="37720"/>
    <cellStyle name="Normal 8 28 3 7 4" xfId="37721"/>
    <cellStyle name="Normal 8 28 3 8" xfId="37722"/>
    <cellStyle name="Normal 8 28 3 8 2" xfId="37723"/>
    <cellStyle name="Normal 8 28 3 8 2 2" xfId="37724"/>
    <cellStyle name="Normal 8 28 3 8 2 2 2" xfId="37725"/>
    <cellStyle name="Normal 8 28 3 8 2 3" xfId="37726"/>
    <cellStyle name="Normal 8 28 3 8 3" xfId="37727"/>
    <cellStyle name="Normal 8 28 3 8 3 2" xfId="37728"/>
    <cellStyle name="Normal 8 28 3 8 4" xfId="37729"/>
    <cellStyle name="Normal 8 28 3 9" xfId="37730"/>
    <cellStyle name="Normal 8 28 3 9 2" xfId="37731"/>
    <cellStyle name="Normal 8 28 3 9 2 2" xfId="37732"/>
    <cellStyle name="Normal 8 28 3 9 2 2 2" xfId="37733"/>
    <cellStyle name="Normal 8 28 3 9 2 3" xfId="37734"/>
    <cellStyle name="Normal 8 28 3 9 3" xfId="37735"/>
    <cellStyle name="Normal 8 28 3 9 3 2" xfId="37736"/>
    <cellStyle name="Normal 8 28 3 9 4" xfId="37737"/>
    <cellStyle name="Normal 8 28 4" xfId="37738"/>
    <cellStyle name="Normal 8 28 4 2" xfId="37739"/>
    <cellStyle name="Normal 8 28 4 2 2" xfId="37740"/>
    <cellStyle name="Normal 8 28 4 2 2 2" xfId="37741"/>
    <cellStyle name="Normal 8 28 4 2 2 2 2" xfId="37742"/>
    <cellStyle name="Normal 8 28 4 2 2 3" xfId="37743"/>
    <cellStyle name="Normal 8 28 4 2 3" xfId="37744"/>
    <cellStyle name="Normal 8 28 4 2 3 2" xfId="37745"/>
    <cellStyle name="Normal 8 28 4 2 4" xfId="37746"/>
    <cellStyle name="Normal 8 28 4 3" xfId="37747"/>
    <cellStyle name="Normal 8 28 4 3 2" xfId="37748"/>
    <cellStyle name="Normal 8 28 4 3 2 2" xfId="37749"/>
    <cellStyle name="Normal 8 28 4 3 2 2 2" xfId="37750"/>
    <cellStyle name="Normal 8 28 4 3 2 3" xfId="37751"/>
    <cellStyle name="Normal 8 28 4 3 3" xfId="37752"/>
    <cellStyle name="Normal 8 28 4 3 3 2" xfId="37753"/>
    <cellStyle name="Normal 8 28 4 3 4" xfId="37754"/>
    <cellStyle name="Normal 8 28 4 4" xfId="37755"/>
    <cellStyle name="Normal 8 28 4 4 2" xfId="37756"/>
    <cellStyle name="Normal 8 28 4 4 2 2" xfId="37757"/>
    <cellStyle name="Normal 8 28 4 4 2 2 2" xfId="37758"/>
    <cellStyle name="Normal 8 28 4 4 2 3" xfId="37759"/>
    <cellStyle name="Normal 8 28 4 4 3" xfId="37760"/>
    <cellStyle name="Normal 8 28 4 4 3 2" xfId="37761"/>
    <cellStyle name="Normal 8 28 4 4 4" xfId="37762"/>
    <cellStyle name="Normal 8 28 4 5" xfId="37763"/>
    <cellStyle name="Normal 8 28 4 5 2" xfId="37764"/>
    <cellStyle name="Normal 8 28 4 5 2 2" xfId="37765"/>
    <cellStyle name="Normal 8 28 4 5 2 2 2" xfId="37766"/>
    <cellStyle name="Normal 8 28 4 5 2 3" xfId="37767"/>
    <cellStyle name="Normal 8 28 4 5 3" xfId="37768"/>
    <cellStyle name="Normal 8 28 4 5 3 2" xfId="37769"/>
    <cellStyle name="Normal 8 28 4 5 4" xfId="37770"/>
    <cellStyle name="Normal 8 28 4 6" xfId="37771"/>
    <cellStyle name="Normal 8 28 4 6 2" xfId="37772"/>
    <cellStyle name="Normal 8 28 4 6 2 2" xfId="37773"/>
    <cellStyle name="Normal 8 28 4 6 2 2 2" xfId="37774"/>
    <cellStyle name="Normal 8 28 4 6 2 3" xfId="37775"/>
    <cellStyle name="Normal 8 28 4 6 3" xfId="37776"/>
    <cellStyle name="Normal 8 28 4 6 3 2" xfId="37777"/>
    <cellStyle name="Normal 8 28 4 6 4" xfId="37778"/>
    <cellStyle name="Normal 8 28 4 7" xfId="37779"/>
    <cellStyle name="Normal 8 28 4 7 2" xfId="37780"/>
    <cellStyle name="Normal 8 28 4 7 2 2" xfId="37781"/>
    <cellStyle name="Normal 8 28 4 7 3" xfId="37782"/>
    <cellStyle name="Normal 8 28 4 8" xfId="37783"/>
    <cellStyle name="Normal 8 28 4 8 2" xfId="37784"/>
    <cellStyle name="Normal 8 28 4 9" xfId="37785"/>
    <cellStyle name="Normal 8 28 5" xfId="37786"/>
    <cellStyle name="Normal 8 28 5 2" xfId="37787"/>
    <cellStyle name="Normal 8 28 5 2 2" xfId="37788"/>
    <cellStyle name="Normal 8 28 5 2 2 2" xfId="37789"/>
    <cellStyle name="Normal 8 28 5 2 2 2 2" xfId="37790"/>
    <cellStyle name="Normal 8 28 5 2 2 3" xfId="37791"/>
    <cellStyle name="Normal 8 28 5 2 3" xfId="37792"/>
    <cellStyle name="Normal 8 28 5 2 3 2" xfId="37793"/>
    <cellStyle name="Normal 8 28 5 2 4" xfId="37794"/>
    <cellStyle name="Normal 8 28 5 3" xfId="37795"/>
    <cellStyle name="Normal 8 28 5 3 2" xfId="37796"/>
    <cellStyle name="Normal 8 28 5 3 2 2" xfId="37797"/>
    <cellStyle name="Normal 8 28 5 3 2 2 2" xfId="37798"/>
    <cellStyle name="Normal 8 28 5 3 2 3" xfId="37799"/>
    <cellStyle name="Normal 8 28 5 3 3" xfId="37800"/>
    <cellStyle name="Normal 8 28 5 3 3 2" xfId="37801"/>
    <cellStyle name="Normal 8 28 5 3 4" xfId="37802"/>
    <cellStyle name="Normal 8 28 5 4" xfId="37803"/>
    <cellStyle name="Normal 8 28 5 4 2" xfId="37804"/>
    <cellStyle name="Normal 8 28 5 4 2 2" xfId="37805"/>
    <cellStyle name="Normal 8 28 5 4 2 2 2" xfId="37806"/>
    <cellStyle name="Normal 8 28 5 4 2 3" xfId="37807"/>
    <cellStyle name="Normal 8 28 5 4 3" xfId="37808"/>
    <cellStyle name="Normal 8 28 5 4 3 2" xfId="37809"/>
    <cellStyle name="Normal 8 28 5 4 4" xfId="37810"/>
    <cellStyle name="Normal 8 28 5 5" xfId="37811"/>
    <cellStyle name="Normal 8 28 5 5 2" xfId="37812"/>
    <cellStyle name="Normal 8 28 5 5 2 2" xfId="37813"/>
    <cellStyle name="Normal 8 28 5 5 2 2 2" xfId="37814"/>
    <cellStyle name="Normal 8 28 5 5 2 3" xfId="37815"/>
    <cellStyle name="Normal 8 28 5 5 3" xfId="37816"/>
    <cellStyle name="Normal 8 28 5 5 3 2" xfId="37817"/>
    <cellStyle name="Normal 8 28 5 5 4" xfId="37818"/>
    <cellStyle name="Normal 8 28 5 6" xfId="37819"/>
    <cellStyle name="Normal 8 28 5 6 2" xfId="37820"/>
    <cellStyle name="Normal 8 28 5 6 2 2" xfId="37821"/>
    <cellStyle name="Normal 8 28 5 6 2 2 2" xfId="37822"/>
    <cellStyle name="Normal 8 28 5 6 2 3" xfId="37823"/>
    <cellStyle name="Normal 8 28 5 6 3" xfId="37824"/>
    <cellStyle name="Normal 8 28 5 6 3 2" xfId="37825"/>
    <cellStyle name="Normal 8 28 5 6 4" xfId="37826"/>
    <cellStyle name="Normal 8 28 5 7" xfId="37827"/>
    <cellStyle name="Normal 8 28 5 7 2" xfId="37828"/>
    <cellStyle name="Normal 8 28 5 7 2 2" xfId="37829"/>
    <cellStyle name="Normal 8 28 5 7 3" xfId="37830"/>
    <cellStyle name="Normal 8 28 5 8" xfId="37831"/>
    <cellStyle name="Normal 8 28 5 8 2" xfId="37832"/>
    <cellStyle name="Normal 8 28 5 9" xfId="37833"/>
    <cellStyle name="Normal 8 28 6" xfId="37834"/>
    <cellStyle name="Normal 8 28 6 2" xfId="37835"/>
    <cellStyle name="Normal 8 28 6 2 2" xfId="37836"/>
    <cellStyle name="Normal 8 28 6 2 2 2" xfId="37837"/>
    <cellStyle name="Normal 8 28 6 2 2 2 2" xfId="37838"/>
    <cellStyle name="Normal 8 28 6 2 2 3" xfId="37839"/>
    <cellStyle name="Normal 8 28 6 2 3" xfId="37840"/>
    <cellStyle name="Normal 8 28 6 2 3 2" xfId="37841"/>
    <cellStyle name="Normal 8 28 6 2 4" xfId="37842"/>
    <cellStyle name="Normal 8 28 6 3" xfId="37843"/>
    <cellStyle name="Normal 8 28 6 3 2" xfId="37844"/>
    <cellStyle name="Normal 8 28 6 3 2 2" xfId="37845"/>
    <cellStyle name="Normal 8 28 6 3 2 2 2" xfId="37846"/>
    <cellStyle name="Normal 8 28 6 3 2 3" xfId="37847"/>
    <cellStyle name="Normal 8 28 6 3 3" xfId="37848"/>
    <cellStyle name="Normal 8 28 6 3 3 2" xfId="37849"/>
    <cellStyle name="Normal 8 28 6 3 4" xfId="37850"/>
    <cellStyle name="Normal 8 28 6 4" xfId="37851"/>
    <cellStyle name="Normal 8 28 6 4 2" xfId="37852"/>
    <cellStyle name="Normal 8 28 6 4 2 2" xfId="37853"/>
    <cellStyle name="Normal 8 28 6 4 2 2 2" xfId="37854"/>
    <cellStyle name="Normal 8 28 6 4 2 3" xfId="37855"/>
    <cellStyle name="Normal 8 28 6 4 3" xfId="37856"/>
    <cellStyle name="Normal 8 28 6 4 3 2" xfId="37857"/>
    <cellStyle name="Normal 8 28 6 4 4" xfId="37858"/>
    <cellStyle name="Normal 8 28 6 5" xfId="37859"/>
    <cellStyle name="Normal 8 28 6 5 2" xfId="37860"/>
    <cellStyle name="Normal 8 28 6 5 2 2" xfId="37861"/>
    <cellStyle name="Normal 8 28 6 5 2 2 2" xfId="37862"/>
    <cellStyle name="Normal 8 28 6 5 2 3" xfId="37863"/>
    <cellStyle name="Normal 8 28 6 5 3" xfId="37864"/>
    <cellStyle name="Normal 8 28 6 5 3 2" xfId="37865"/>
    <cellStyle name="Normal 8 28 6 5 4" xfId="37866"/>
    <cellStyle name="Normal 8 28 6 6" xfId="37867"/>
    <cellStyle name="Normal 8 28 6 6 2" xfId="37868"/>
    <cellStyle name="Normal 8 28 6 6 2 2" xfId="37869"/>
    <cellStyle name="Normal 8 28 6 6 2 2 2" xfId="37870"/>
    <cellStyle name="Normal 8 28 6 6 2 3" xfId="37871"/>
    <cellStyle name="Normal 8 28 6 6 3" xfId="37872"/>
    <cellStyle name="Normal 8 28 6 6 3 2" xfId="37873"/>
    <cellStyle name="Normal 8 28 6 6 4" xfId="37874"/>
    <cellStyle name="Normal 8 28 6 7" xfId="37875"/>
    <cellStyle name="Normal 8 28 6 7 2" xfId="37876"/>
    <cellStyle name="Normal 8 28 6 7 2 2" xfId="37877"/>
    <cellStyle name="Normal 8 28 6 7 3" xfId="37878"/>
    <cellStyle name="Normal 8 28 6 8" xfId="37879"/>
    <cellStyle name="Normal 8 28 6 8 2" xfId="37880"/>
    <cellStyle name="Normal 8 28 6 9" xfId="37881"/>
    <cellStyle name="Normal 8 28 7" xfId="37882"/>
    <cellStyle name="Normal 8 28 7 2" xfId="37883"/>
    <cellStyle name="Normal 8 28 7 2 2" xfId="37884"/>
    <cellStyle name="Normal 8 28 7 2 2 2" xfId="37885"/>
    <cellStyle name="Normal 8 28 7 2 3" xfId="37886"/>
    <cellStyle name="Normal 8 28 7 3" xfId="37887"/>
    <cellStyle name="Normal 8 28 7 3 2" xfId="37888"/>
    <cellStyle name="Normal 8 28 7 4" xfId="37889"/>
    <cellStyle name="Normal 8 28 8" xfId="37890"/>
    <cellStyle name="Normal 8 28 8 2" xfId="37891"/>
    <cellStyle name="Normal 8 28 8 2 2" xfId="37892"/>
    <cellStyle name="Normal 8 28 8 2 2 2" xfId="37893"/>
    <cellStyle name="Normal 8 28 8 2 3" xfId="37894"/>
    <cellStyle name="Normal 8 28 8 3" xfId="37895"/>
    <cellStyle name="Normal 8 28 8 3 2" xfId="37896"/>
    <cellStyle name="Normal 8 28 8 4" xfId="37897"/>
    <cellStyle name="Normal 8 28 9" xfId="37898"/>
    <cellStyle name="Normal 8 28 9 2" xfId="37899"/>
    <cellStyle name="Normal 8 28 9 2 2" xfId="37900"/>
    <cellStyle name="Normal 8 28 9 2 2 2" xfId="37901"/>
    <cellStyle name="Normal 8 28 9 2 3" xfId="37902"/>
    <cellStyle name="Normal 8 28 9 3" xfId="37903"/>
    <cellStyle name="Normal 8 28 9 3 2" xfId="37904"/>
    <cellStyle name="Normal 8 28 9 4" xfId="37905"/>
    <cellStyle name="Normal 8 29" xfId="37906"/>
    <cellStyle name="Normal 8 29 10" xfId="37907"/>
    <cellStyle name="Normal 8 29 10 2" xfId="37908"/>
    <cellStyle name="Normal 8 29 10 2 2" xfId="37909"/>
    <cellStyle name="Normal 8 29 10 2 2 2" xfId="37910"/>
    <cellStyle name="Normal 8 29 10 2 3" xfId="37911"/>
    <cellStyle name="Normal 8 29 10 3" xfId="37912"/>
    <cellStyle name="Normal 8 29 10 3 2" xfId="37913"/>
    <cellStyle name="Normal 8 29 10 4" xfId="37914"/>
    <cellStyle name="Normal 8 29 11" xfId="37915"/>
    <cellStyle name="Normal 8 29 11 2" xfId="37916"/>
    <cellStyle name="Normal 8 29 11 2 2" xfId="37917"/>
    <cellStyle name="Normal 8 29 11 2 2 2" xfId="37918"/>
    <cellStyle name="Normal 8 29 11 2 3" xfId="37919"/>
    <cellStyle name="Normal 8 29 11 3" xfId="37920"/>
    <cellStyle name="Normal 8 29 11 3 2" xfId="37921"/>
    <cellStyle name="Normal 8 29 11 4" xfId="37922"/>
    <cellStyle name="Normal 8 29 12" xfId="37923"/>
    <cellStyle name="Normal 8 29 12 2" xfId="37924"/>
    <cellStyle name="Normal 8 29 12 2 2" xfId="37925"/>
    <cellStyle name="Normal 8 29 12 3" xfId="37926"/>
    <cellStyle name="Normal 8 29 13" xfId="37927"/>
    <cellStyle name="Normal 8 29 13 2" xfId="37928"/>
    <cellStyle name="Normal 8 29 14" xfId="37929"/>
    <cellStyle name="Normal 8 29 2" xfId="37930"/>
    <cellStyle name="Normal 8 29 2 10" xfId="37931"/>
    <cellStyle name="Normal 8 29 2 10 2" xfId="37932"/>
    <cellStyle name="Normal 8 29 2 10 2 2" xfId="37933"/>
    <cellStyle name="Normal 8 29 2 10 3" xfId="37934"/>
    <cellStyle name="Normal 8 29 2 11" xfId="37935"/>
    <cellStyle name="Normal 8 29 2 11 2" xfId="37936"/>
    <cellStyle name="Normal 8 29 2 12" xfId="37937"/>
    <cellStyle name="Normal 8 29 2 2" xfId="37938"/>
    <cellStyle name="Normal 8 29 2 2 2" xfId="37939"/>
    <cellStyle name="Normal 8 29 2 2 2 2" xfId="37940"/>
    <cellStyle name="Normal 8 29 2 2 2 2 2" xfId="37941"/>
    <cellStyle name="Normal 8 29 2 2 2 2 2 2" xfId="37942"/>
    <cellStyle name="Normal 8 29 2 2 2 2 3" xfId="37943"/>
    <cellStyle name="Normal 8 29 2 2 2 3" xfId="37944"/>
    <cellStyle name="Normal 8 29 2 2 2 3 2" xfId="37945"/>
    <cellStyle name="Normal 8 29 2 2 2 4" xfId="37946"/>
    <cellStyle name="Normal 8 29 2 2 3" xfId="37947"/>
    <cellStyle name="Normal 8 29 2 2 3 2" xfId="37948"/>
    <cellStyle name="Normal 8 29 2 2 3 2 2" xfId="37949"/>
    <cellStyle name="Normal 8 29 2 2 3 2 2 2" xfId="37950"/>
    <cellStyle name="Normal 8 29 2 2 3 2 3" xfId="37951"/>
    <cellStyle name="Normal 8 29 2 2 3 3" xfId="37952"/>
    <cellStyle name="Normal 8 29 2 2 3 3 2" xfId="37953"/>
    <cellStyle name="Normal 8 29 2 2 3 4" xfId="37954"/>
    <cellStyle name="Normal 8 29 2 2 4" xfId="37955"/>
    <cellStyle name="Normal 8 29 2 2 4 2" xfId="37956"/>
    <cellStyle name="Normal 8 29 2 2 4 2 2" xfId="37957"/>
    <cellStyle name="Normal 8 29 2 2 4 2 2 2" xfId="37958"/>
    <cellStyle name="Normal 8 29 2 2 4 2 3" xfId="37959"/>
    <cellStyle name="Normal 8 29 2 2 4 3" xfId="37960"/>
    <cellStyle name="Normal 8 29 2 2 4 3 2" xfId="37961"/>
    <cellStyle name="Normal 8 29 2 2 4 4" xfId="37962"/>
    <cellStyle name="Normal 8 29 2 2 5" xfId="37963"/>
    <cellStyle name="Normal 8 29 2 2 5 2" xfId="37964"/>
    <cellStyle name="Normal 8 29 2 2 5 2 2" xfId="37965"/>
    <cellStyle name="Normal 8 29 2 2 5 2 2 2" xfId="37966"/>
    <cellStyle name="Normal 8 29 2 2 5 2 3" xfId="37967"/>
    <cellStyle name="Normal 8 29 2 2 5 3" xfId="37968"/>
    <cellStyle name="Normal 8 29 2 2 5 3 2" xfId="37969"/>
    <cellStyle name="Normal 8 29 2 2 5 4" xfId="37970"/>
    <cellStyle name="Normal 8 29 2 2 6" xfId="37971"/>
    <cellStyle name="Normal 8 29 2 2 6 2" xfId="37972"/>
    <cellStyle name="Normal 8 29 2 2 6 2 2" xfId="37973"/>
    <cellStyle name="Normal 8 29 2 2 6 2 2 2" xfId="37974"/>
    <cellStyle name="Normal 8 29 2 2 6 2 3" xfId="37975"/>
    <cellStyle name="Normal 8 29 2 2 6 3" xfId="37976"/>
    <cellStyle name="Normal 8 29 2 2 6 3 2" xfId="37977"/>
    <cellStyle name="Normal 8 29 2 2 6 4" xfId="37978"/>
    <cellStyle name="Normal 8 29 2 2 7" xfId="37979"/>
    <cellStyle name="Normal 8 29 2 2 7 2" xfId="37980"/>
    <cellStyle name="Normal 8 29 2 2 7 2 2" xfId="37981"/>
    <cellStyle name="Normal 8 29 2 2 7 3" xfId="37982"/>
    <cellStyle name="Normal 8 29 2 2 8" xfId="37983"/>
    <cellStyle name="Normal 8 29 2 2 8 2" xfId="37984"/>
    <cellStyle name="Normal 8 29 2 2 9" xfId="37985"/>
    <cellStyle name="Normal 8 29 2 3" xfId="37986"/>
    <cellStyle name="Normal 8 29 2 3 2" xfId="37987"/>
    <cellStyle name="Normal 8 29 2 3 2 2" xfId="37988"/>
    <cellStyle name="Normal 8 29 2 3 2 2 2" xfId="37989"/>
    <cellStyle name="Normal 8 29 2 3 2 2 2 2" xfId="37990"/>
    <cellStyle name="Normal 8 29 2 3 2 2 3" xfId="37991"/>
    <cellStyle name="Normal 8 29 2 3 2 3" xfId="37992"/>
    <cellStyle name="Normal 8 29 2 3 2 3 2" xfId="37993"/>
    <cellStyle name="Normal 8 29 2 3 2 4" xfId="37994"/>
    <cellStyle name="Normal 8 29 2 3 3" xfId="37995"/>
    <cellStyle name="Normal 8 29 2 3 3 2" xfId="37996"/>
    <cellStyle name="Normal 8 29 2 3 3 2 2" xfId="37997"/>
    <cellStyle name="Normal 8 29 2 3 3 2 2 2" xfId="37998"/>
    <cellStyle name="Normal 8 29 2 3 3 2 3" xfId="37999"/>
    <cellStyle name="Normal 8 29 2 3 3 3" xfId="38000"/>
    <cellStyle name="Normal 8 29 2 3 3 3 2" xfId="38001"/>
    <cellStyle name="Normal 8 29 2 3 3 4" xfId="38002"/>
    <cellStyle name="Normal 8 29 2 3 4" xfId="38003"/>
    <cellStyle name="Normal 8 29 2 3 4 2" xfId="38004"/>
    <cellStyle name="Normal 8 29 2 3 4 2 2" xfId="38005"/>
    <cellStyle name="Normal 8 29 2 3 4 2 2 2" xfId="38006"/>
    <cellStyle name="Normal 8 29 2 3 4 2 3" xfId="38007"/>
    <cellStyle name="Normal 8 29 2 3 4 3" xfId="38008"/>
    <cellStyle name="Normal 8 29 2 3 4 3 2" xfId="38009"/>
    <cellStyle name="Normal 8 29 2 3 4 4" xfId="38010"/>
    <cellStyle name="Normal 8 29 2 3 5" xfId="38011"/>
    <cellStyle name="Normal 8 29 2 3 5 2" xfId="38012"/>
    <cellStyle name="Normal 8 29 2 3 5 2 2" xfId="38013"/>
    <cellStyle name="Normal 8 29 2 3 5 2 2 2" xfId="38014"/>
    <cellStyle name="Normal 8 29 2 3 5 2 3" xfId="38015"/>
    <cellStyle name="Normal 8 29 2 3 5 3" xfId="38016"/>
    <cellStyle name="Normal 8 29 2 3 5 3 2" xfId="38017"/>
    <cellStyle name="Normal 8 29 2 3 5 4" xfId="38018"/>
    <cellStyle name="Normal 8 29 2 3 6" xfId="38019"/>
    <cellStyle name="Normal 8 29 2 3 6 2" xfId="38020"/>
    <cellStyle name="Normal 8 29 2 3 6 2 2" xfId="38021"/>
    <cellStyle name="Normal 8 29 2 3 6 2 2 2" xfId="38022"/>
    <cellStyle name="Normal 8 29 2 3 6 2 3" xfId="38023"/>
    <cellStyle name="Normal 8 29 2 3 6 3" xfId="38024"/>
    <cellStyle name="Normal 8 29 2 3 6 3 2" xfId="38025"/>
    <cellStyle name="Normal 8 29 2 3 6 4" xfId="38026"/>
    <cellStyle name="Normal 8 29 2 3 7" xfId="38027"/>
    <cellStyle name="Normal 8 29 2 3 7 2" xfId="38028"/>
    <cellStyle name="Normal 8 29 2 3 7 2 2" xfId="38029"/>
    <cellStyle name="Normal 8 29 2 3 7 3" xfId="38030"/>
    <cellStyle name="Normal 8 29 2 3 8" xfId="38031"/>
    <cellStyle name="Normal 8 29 2 3 8 2" xfId="38032"/>
    <cellStyle name="Normal 8 29 2 3 9" xfId="38033"/>
    <cellStyle name="Normal 8 29 2 4" xfId="38034"/>
    <cellStyle name="Normal 8 29 2 4 2" xfId="38035"/>
    <cellStyle name="Normal 8 29 2 4 2 2" xfId="38036"/>
    <cellStyle name="Normal 8 29 2 4 2 2 2" xfId="38037"/>
    <cellStyle name="Normal 8 29 2 4 2 2 2 2" xfId="38038"/>
    <cellStyle name="Normal 8 29 2 4 2 2 3" xfId="38039"/>
    <cellStyle name="Normal 8 29 2 4 2 3" xfId="38040"/>
    <cellStyle name="Normal 8 29 2 4 2 3 2" xfId="38041"/>
    <cellStyle name="Normal 8 29 2 4 2 4" xfId="38042"/>
    <cellStyle name="Normal 8 29 2 4 3" xfId="38043"/>
    <cellStyle name="Normal 8 29 2 4 3 2" xfId="38044"/>
    <cellStyle name="Normal 8 29 2 4 3 2 2" xfId="38045"/>
    <cellStyle name="Normal 8 29 2 4 3 2 2 2" xfId="38046"/>
    <cellStyle name="Normal 8 29 2 4 3 2 3" xfId="38047"/>
    <cellStyle name="Normal 8 29 2 4 3 3" xfId="38048"/>
    <cellStyle name="Normal 8 29 2 4 3 3 2" xfId="38049"/>
    <cellStyle name="Normal 8 29 2 4 3 4" xfId="38050"/>
    <cellStyle name="Normal 8 29 2 4 4" xfId="38051"/>
    <cellStyle name="Normal 8 29 2 4 4 2" xfId="38052"/>
    <cellStyle name="Normal 8 29 2 4 4 2 2" xfId="38053"/>
    <cellStyle name="Normal 8 29 2 4 4 2 2 2" xfId="38054"/>
    <cellStyle name="Normal 8 29 2 4 4 2 3" xfId="38055"/>
    <cellStyle name="Normal 8 29 2 4 4 3" xfId="38056"/>
    <cellStyle name="Normal 8 29 2 4 4 3 2" xfId="38057"/>
    <cellStyle name="Normal 8 29 2 4 4 4" xfId="38058"/>
    <cellStyle name="Normal 8 29 2 4 5" xfId="38059"/>
    <cellStyle name="Normal 8 29 2 4 5 2" xfId="38060"/>
    <cellStyle name="Normal 8 29 2 4 5 2 2" xfId="38061"/>
    <cellStyle name="Normal 8 29 2 4 5 2 2 2" xfId="38062"/>
    <cellStyle name="Normal 8 29 2 4 5 2 3" xfId="38063"/>
    <cellStyle name="Normal 8 29 2 4 5 3" xfId="38064"/>
    <cellStyle name="Normal 8 29 2 4 5 3 2" xfId="38065"/>
    <cellStyle name="Normal 8 29 2 4 5 4" xfId="38066"/>
    <cellStyle name="Normal 8 29 2 4 6" xfId="38067"/>
    <cellStyle name="Normal 8 29 2 4 6 2" xfId="38068"/>
    <cellStyle name="Normal 8 29 2 4 6 2 2" xfId="38069"/>
    <cellStyle name="Normal 8 29 2 4 6 2 2 2" xfId="38070"/>
    <cellStyle name="Normal 8 29 2 4 6 2 3" xfId="38071"/>
    <cellStyle name="Normal 8 29 2 4 6 3" xfId="38072"/>
    <cellStyle name="Normal 8 29 2 4 6 3 2" xfId="38073"/>
    <cellStyle name="Normal 8 29 2 4 6 4" xfId="38074"/>
    <cellStyle name="Normal 8 29 2 4 7" xfId="38075"/>
    <cellStyle name="Normal 8 29 2 4 7 2" xfId="38076"/>
    <cellStyle name="Normal 8 29 2 4 7 2 2" xfId="38077"/>
    <cellStyle name="Normal 8 29 2 4 7 3" xfId="38078"/>
    <cellStyle name="Normal 8 29 2 4 8" xfId="38079"/>
    <cellStyle name="Normal 8 29 2 4 8 2" xfId="38080"/>
    <cellStyle name="Normal 8 29 2 4 9" xfId="38081"/>
    <cellStyle name="Normal 8 29 2 5" xfId="38082"/>
    <cellStyle name="Normal 8 29 2 5 2" xfId="38083"/>
    <cellStyle name="Normal 8 29 2 5 2 2" xfId="38084"/>
    <cellStyle name="Normal 8 29 2 5 2 2 2" xfId="38085"/>
    <cellStyle name="Normal 8 29 2 5 2 3" xfId="38086"/>
    <cellStyle name="Normal 8 29 2 5 3" xfId="38087"/>
    <cellStyle name="Normal 8 29 2 5 3 2" xfId="38088"/>
    <cellStyle name="Normal 8 29 2 5 4" xfId="38089"/>
    <cellStyle name="Normal 8 29 2 6" xfId="38090"/>
    <cellStyle name="Normal 8 29 2 6 2" xfId="38091"/>
    <cellStyle name="Normal 8 29 2 6 2 2" xfId="38092"/>
    <cellStyle name="Normal 8 29 2 6 2 2 2" xfId="38093"/>
    <cellStyle name="Normal 8 29 2 6 2 3" xfId="38094"/>
    <cellStyle name="Normal 8 29 2 6 3" xfId="38095"/>
    <cellStyle name="Normal 8 29 2 6 3 2" xfId="38096"/>
    <cellStyle name="Normal 8 29 2 6 4" xfId="38097"/>
    <cellStyle name="Normal 8 29 2 7" xfId="38098"/>
    <cellStyle name="Normal 8 29 2 7 2" xfId="38099"/>
    <cellStyle name="Normal 8 29 2 7 2 2" xfId="38100"/>
    <cellStyle name="Normal 8 29 2 7 2 2 2" xfId="38101"/>
    <cellStyle name="Normal 8 29 2 7 2 3" xfId="38102"/>
    <cellStyle name="Normal 8 29 2 7 3" xfId="38103"/>
    <cellStyle name="Normal 8 29 2 7 3 2" xfId="38104"/>
    <cellStyle name="Normal 8 29 2 7 4" xfId="38105"/>
    <cellStyle name="Normal 8 29 2 8" xfId="38106"/>
    <cellStyle name="Normal 8 29 2 8 2" xfId="38107"/>
    <cellStyle name="Normal 8 29 2 8 2 2" xfId="38108"/>
    <cellStyle name="Normal 8 29 2 8 2 2 2" xfId="38109"/>
    <cellStyle name="Normal 8 29 2 8 2 3" xfId="38110"/>
    <cellStyle name="Normal 8 29 2 8 3" xfId="38111"/>
    <cellStyle name="Normal 8 29 2 8 3 2" xfId="38112"/>
    <cellStyle name="Normal 8 29 2 8 4" xfId="38113"/>
    <cellStyle name="Normal 8 29 2 9" xfId="38114"/>
    <cellStyle name="Normal 8 29 2 9 2" xfId="38115"/>
    <cellStyle name="Normal 8 29 2 9 2 2" xfId="38116"/>
    <cellStyle name="Normal 8 29 2 9 2 2 2" xfId="38117"/>
    <cellStyle name="Normal 8 29 2 9 2 3" xfId="38118"/>
    <cellStyle name="Normal 8 29 2 9 3" xfId="38119"/>
    <cellStyle name="Normal 8 29 2 9 3 2" xfId="38120"/>
    <cellStyle name="Normal 8 29 2 9 4" xfId="38121"/>
    <cellStyle name="Normal 8 29 3" xfId="38122"/>
    <cellStyle name="Normal 8 29 3 10" xfId="38123"/>
    <cellStyle name="Normal 8 29 3 10 2" xfId="38124"/>
    <cellStyle name="Normal 8 29 3 10 2 2" xfId="38125"/>
    <cellStyle name="Normal 8 29 3 10 3" xfId="38126"/>
    <cellStyle name="Normal 8 29 3 11" xfId="38127"/>
    <cellStyle name="Normal 8 29 3 11 2" xfId="38128"/>
    <cellStyle name="Normal 8 29 3 12" xfId="38129"/>
    <cellStyle name="Normal 8 29 3 2" xfId="38130"/>
    <cellStyle name="Normal 8 29 3 2 2" xfId="38131"/>
    <cellStyle name="Normal 8 29 3 2 2 2" xfId="38132"/>
    <cellStyle name="Normal 8 29 3 2 2 2 2" xfId="38133"/>
    <cellStyle name="Normal 8 29 3 2 2 2 2 2" xfId="38134"/>
    <cellStyle name="Normal 8 29 3 2 2 2 3" xfId="38135"/>
    <cellStyle name="Normal 8 29 3 2 2 3" xfId="38136"/>
    <cellStyle name="Normal 8 29 3 2 2 3 2" xfId="38137"/>
    <cellStyle name="Normal 8 29 3 2 2 4" xfId="38138"/>
    <cellStyle name="Normal 8 29 3 2 3" xfId="38139"/>
    <cellStyle name="Normal 8 29 3 2 3 2" xfId="38140"/>
    <cellStyle name="Normal 8 29 3 2 3 2 2" xfId="38141"/>
    <cellStyle name="Normal 8 29 3 2 3 2 2 2" xfId="38142"/>
    <cellStyle name="Normal 8 29 3 2 3 2 3" xfId="38143"/>
    <cellStyle name="Normal 8 29 3 2 3 3" xfId="38144"/>
    <cellStyle name="Normal 8 29 3 2 3 3 2" xfId="38145"/>
    <cellStyle name="Normal 8 29 3 2 3 4" xfId="38146"/>
    <cellStyle name="Normal 8 29 3 2 4" xfId="38147"/>
    <cellStyle name="Normal 8 29 3 2 4 2" xfId="38148"/>
    <cellStyle name="Normal 8 29 3 2 4 2 2" xfId="38149"/>
    <cellStyle name="Normal 8 29 3 2 4 2 2 2" xfId="38150"/>
    <cellStyle name="Normal 8 29 3 2 4 2 3" xfId="38151"/>
    <cellStyle name="Normal 8 29 3 2 4 3" xfId="38152"/>
    <cellStyle name="Normal 8 29 3 2 4 3 2" xfId="38153"/>
    <cellStyle name="Normal 8 29 3 2 4 4" xfId="38154"/>
    <cellStyle name="Normal 8 29 3 2 5" xfId="38155"/>
    <cellStyle name="Normal 8 29 3 2 5 2" xfId="38156"/>
    <cellStyle name="Normal 8 29 3 2 5 2 2" xfId="38157"/>
    <cellStyle name="Normal 8 29 3 2 5 2 2 2" xfId="38158"/>
    <cellStyle name="Normal 8 29 3 2 5 2 3" xfId="38159"/>
    <cellStyle name="Normal 8 29 3 2 5 3" xfId="38160"/>
    <cellStyle name="Normal 8 29 3 2 5 3 2" xfId="38161"/>
    <cellStyle name="Normal 8 29 3 2 5 4" xfId="38162"/>
    <cellStyle name="Normal 8 29 3 2 6" xfId="38163"/>
    <cellStyle name="Normal 8 29 3 2 6 2" xfId="38164"/>
    <cellStyle name="Normal 8 29 3 2 6 2 2" xfId="38165"/>
    <cellStyle name="Normal 8 29 3 2 6 2 2 2" xfId="38166"/>
    <cellStyle name="Normal 8 29 3 2 6 2 3" xfId="38167"/>
    <cellStyle name="Normal 8 29 3 2 6 3" xfId="38168"/>
    <cellStyle name="Normal 8 29 3 2 6 3 2" xfId="38169"/>
    <cellStyle name="Normal 8 29 3 2 6 4" xfId="38170"/>
    <cellStyle name="Normal 8 29 3 2 7" xfId="38171"/>
    <cellStyle name="Normal 8 29 3 2 7 2" xfId="38172"/>
    <cellStyle name="Normal 8 29 3 2 7 2 2" xfId="38173"/>
    <cellStyle name="Normal 8 29 3 2 7 3" xfId="38174"/>
    <cellStyle name="Normal 8 29 3 2 8" xfId="38175"/>
    <cellStyle name="Normal 8 29 3 2 8 2" xfId="38176"/>
    <cellStyle name="Normal 8 29 3 2 9" xfId="38177"/>
    <cellStyle name="Normal 8 29 3 3" xfId="38178"/>
    <cellStyle name="Normal 8 29 3 3 2" xfId="38179"/>
    <cellStyle name="Normal 8 29 3 3 2 2" xfId="38180"/>
    <cellStyle name="Normal 8 29 3 3 2 2 2" xfId="38181"/>
    <cellStyle name="Normal 8 29 3 3 2 2 2 2" xfId="38182"/>
    <cellStyle name="Normal 8 29 3 3 2 2 3" xfId="38183"/>
    <cellStyle name="Normal 8 29 3 3 2 3" xfId="38184"/>
    <cellStyle name="Normal 8 29 3 3 2 3 2" xfId="38185"/>
    <cellStyle name="Normal 8 29 3 3 2 4" xfId="38186"/>
    <cellStyle name="Normal 8 29 3 3 3" xfId="38187"/>
    <cellStyle name="Normal 8 29 3 3 3 2" xfId="38188"/>
    <cellStyle name="Normal 8 29 3 3 3 2 2" xfId="38189"/>
    <cellStyle name="Normal 8 29 3 3 3 2 2 2" xfId="38190"/>
    <cellStyle name="Normal 8 29 3 3 3 2 3" xfId="38191"/>
    <cellStyle name="Normal 8 29 3 3 3 3" xfId="38192"/>
    <cellStyle name="Normal 8 29 3 3 3 3 2" xfId="38193"/>
    <cellStyle name="Normal 8 29 3 3 3 4" xfId="38194"/>
    <cellStyle name="Normal 8 29 3 3 4" xfId="38195"/>
    <cellStyle name="Normal 8 29 3 3 4 2" xfId="38196"/>
    <cellStyle name="Normal 8 29 3 3 4 2 2" xfId="38197"/>
    <cellStyle name="Normal 8 29 3 3 4 2 2 2" xfId="38198"/>
    <cellStyle name="Normal 8 29 3 3 4 2 3" xfId="38199"/>
    <cellStyle name="Normal 8 29 3 3 4 3" xfId="38200"/>
    <cellStyle name="Normal 8 29 3 3 4 3 2" xfId="38201"/>
    <cellStyle name="Normal 8 29 3 3 4 4" xfId="38202"/>
    <cellStyle name="Normal 8 29 3 3 5" xfId="38203"/>
    <cellStyle name="Normal 8 29 3 3 5 2" xfId="38204"/>
    <cellStyle name="Normal 8 29 3 3 5 2 2" xfId="38205"/>
    <cellStyle name="Normal 8 29 3 3 5 2 2 2" xfId="38206"/>
    <cellStyle name="Normal 8 29 3 3 5 2 3" xfId="38207"/>
    <cellStyle name="Normal 8 29 3 3 5 3" xfId="38208"/>
    <cellStyle name="Normal 8 29 3 3 5 3 2" xfId="38209"/>
    <cellStyle name="Normal 8 29 3 3 5 4" xfId="38210"/>
    <cellStyle name="Normal 8 29 3 3 6" xfId="38211"/>
    <cellStyle name="Normal 8 29 3 3 6 2" xfId="38212"/>
    <cellStyle name="Normal 8 29 3 3 6 2 2" xfId="38213"/>
    <cellStyle name="Normal 8 29 3 3 6 2 2 2" xfId="38214"/>
    <cellStyle name="Normal 8 29 3 3 6 2 3" xfId="38215"/>
    <cellStyle name="Normal 8 29 3 3 6 3" xfId="38216"/>
    <cellStyle name="Normal 8 29 3 3 6 3 2" xfId="38217"/>
    <cellStyle name="Normal 8 29 3 3 6 4" xfId="38218"/>
    <cellStyle name="Normal 8 29 3 3 7" xfId="38219"/>
    <cellStyle name="Normal 8 29 3 3 7 2" xfId="38220"/>
    <cellStyle name="Normal 8 29 3 3 7 2 2" xfId="38221"/>
    <cellStyle name="Normal 8 29 3 3 7 3" xfId="38222"/>
    <cellStyle name="Normal 8 29 3 3 8" xfId="38223"/>
    <cellStyle name="Normal 8 29 3 3 8 2" xfId="38224"/>
    <cellStyle name="Normal 8 29 3 3 9" xfId="38225"/>
    <cellStyle name="Normal 8 29 3 4" xfId="38226"/>
    <cellStyle name="Normal 8 29 3 4 2" xfId="38227"/>
    <cellStyle name="Normal 8 29 3 4 2 2" xfId="38228"/>
    <cellStyle name="Normal 8 29 3 4 2 2 2" xfId="38229"/>
    <cellStyle name="Normal 8 29 3 4 2 2 2 2" xfId="38230"/>
    <cellStyle name="Normal 8 29 3 4 2 2 3" xfId="38231"/>
    <cellStyle name="Normal 8 29 3 4 2 3" xfId="38232"/>
    <cellStyle name="Normal 8 29 3 4 2 3 2" xfId="38233"/>
    <cellStyle name="Normal 8 29 3 4 2 4" xfId="38234"/>
    <cellStyle name="Normal 8 29 3 4 3" xfId="38235"/>
    <cellStyle name="Normal 8 29 3 4 3 2" xfId="38236"/>
    <cellStyle name="Normal 8 29 3 4 3 2 2" xfId="38237"/>
    <cellStyle name="Normal 8 29 3 4 3 2 2 2" xfId="38238"/>
    <cellStyle name="Normal 8 29 3 4 3 2 3" xfId="38239"/>
    <cellStyle name="Normal 8 29 3 4 3 3" xfId="38240"/>
    <cellStyle name="Normal 8 29 3 4 3 3 2" xfId="38241"/>
    <cellStyle name="Normal 8 29 3 4 3 4" xfId="38242"/>
    <cellStyle name="Normal 8 29 3 4 4" xfId="38243"/>
    <cellStyle name="Normal 8 29 3 4 4 2" xfId="38244"/>
    <cellStyle name="Normal 8 29 3 4 4 2 2" xfId="38245"/>
    <cellStyle name="Normal 8 29 3 4 4 2 2 2" xfId="38246"/>
    <cellStyle name="Normal 8 29 3 4 4 2 3" xfId="38247"/>
    <cellStyle name="Normal 8 29 3 4 4 3" xfId="38248"/>
    <cellStyle name="Normal 8 29 3 4 4 3 2" xfId="38249"/>
    <cellStyle name="Normal 8 29 3 4 4 4" xfId="38250"/>
    <cellStyle name="Normal 8 29 3 4 5" xfId="38251"/>
    <cellStyle name="Normal 8 29 3 4 5 2" xfId="38252"/>
    <cellStyle name="Normal 8 29 3 4 5 2 2" xfId="38253"/>
    <cellStyle name="Normal 8 29 3 4 5 2 2 2" xfId="38254"/>
    <cellStyle name="Normal 8 29 3 4 5 2 3" xfId="38255"/>
    <cellStyle name="Normal 8 29 3 4 5 3" xfId="38256"/>
    <cellStyle name="Normal 8 29 3 4 5 3 2" xfId="38257"/>
    <cellStyle name="Normal 8 29 3 4 5 4" xfId="38258"/>
    <cellStyle name="Normal 8 29 3 4 6" xfId="38259"/>
    <cellStyle name="Normal 8 29 3 4 6 2" xfId="38260"/>
    <cellStyle name="Normal 8 29 3 4 6 2 2" xfId="38261"/>
    <cellStyle name="Normal 8 29 3 4 6 2 2 2" xfId="38262"/>
    <cellStyle name="Normal 8 29 3 4 6 2 3" xfId="38263"/>
    <cellStyle name="Normal 8 29 3 4 6 3" xfId="38264"/>
    <cellStyle name="Normal 8 29 3 4 6 3 2" xfId="38265"/>
    <cellStyle name="Normal 8 29 3 4 6 4" xfId="38266"/>
    <cellStyle name="Normal 8 29 3 4 7" xfId="38267"/>
    <cellStyle name="Normal 8 29 3 4 7 2" xfId="38268"/>
    <cellStyle name="Normal 8 29 3 4 7 2 2" xfId="38269"/>
    <cellStyle name="Normal 8 29 3 4 7 3" xfId="38270"/>
    <cellStyle name="Normal 8 29 3 4 8" xfId="38271"/>
    <cellStyle name="Normal 8 29 3 4 8 2" xfId="38272"/>
    <cellStyle name="Normal 8 29 3 4 9" xfId="38273"/>
    <cellStyle name="Normal 8 29 3 5" xfId="38274"/>
    <cellStyle name="Normal 8 29 3 5 2" xfId="38275"/>
    <cellStyle name="Normal 8 29 3 5 2 2" xfId="38276"/>
    <cellStyle name="Normal 8 29 3 5 2 2 2" xfId="38277"/>
    <cellStyle name="Normal 8 29 3 5 2 3" xfId="38278"/>
    <cellStyle name="Normal 8 29 3 5 3" xfId="38279"/>
    <cellStyle name="Normal 8 29 3 5 3 2" xfId="38280"/>
    <cellStyle name="Normal 8 29 3 5 4" xfId="38281"/>
    <cellStyle name="Normal 8 29 3 6" xfId="38282"/>
    <cellStyle name="Normal 8 29 3 6 2" xfId="38283"/>
    <cellStyle name="Normal 8 29 3 6 2 2" xfId="38284"/>
    <cellStyle name="Normal 8 29 3 6 2 2 2" xfId="38285"/>
    <cellStyle name="Normal 8 29 3 6 2 3" xfId="38286"/>
    <cellStyle name="Normal 8 29 3 6 3" xfId="38287"/>
    <cellStyle name="Normal 8 29 3 6 3 2" xfId="38288"/>
    <cellStyle name="Normal 8 29 3 6 4" xfId="38289"/>
    <cellStyle name="Normal 8 29 3 7" xfId="38290"/>
    <cellStyle name="Normal 8 29 3 7 2" xfId="38291"/>
    <cellStyle name="Normal 8 29 3 7 2 2" xfId="38292"/>
    <cellStyle name="Normal 8 29 3 7 2 2 2" xfId="38293"/>
    <cellStyle name="Normal 8 29 3 7 2 3" xfId="38294"/>
    <cellStyle name="Normal 8 29 3 7 3" xfId="38295"/>
    <cellStyle name="Normal 8 29 3 7 3 2" xfId="38296"/>
    <cellStyle name="Normal 8 29 3 7 4" xfId="38297"/>
    <cellStyle name="Normal 8 29 3 8" xfId="38298"/>
    <cellStyle name="Normal 8 29 3 8 2" xfId="38299"/>
    <cellStyle name="Normal 8 29 3 8 2 2" xfId="38300"/>
    <cellStyle name="Normal 8 29 3 8 2 2 2" xfId="38301"/>
    <cellStyle name="Normal 8 29 3 8 2 3" xfId="38302"/>
    <cellStyle name="Normal 8 29 3 8 3" xfId="38303"/>
    <cellStyle name="Normal 8 29 3 8 3 2" xfId="38304"/>
    <cellStyle name="Normal 8 29 3 8 4" xfId="38305"/>
    <cellStyle name="Normal 8 29 3 9" xfId="38306"/>
    <cellStyle name="Normal 8 29 3 9 2" xfId="38307"/>
    <cellStyle name="Normal 8 29 3 9 2 2" xfId="38308"/>
    <cellStyle name="Normal 8 29 3 9 2 2 2" xfId="38309"/>
    <cellStyle name="Normal 8 29 3 9 2 3" xfId="38310"/>
    <cellStyle name="Normal 8 29 3 9 3" xfId="38311"/>
    <cellStyle name="Normal 8 29 3 9 3 2" xfId="38312"/>
    <cellStyle name="Normal 8 29 3 9 4" xfId="38313"/>
    <cellStyle name="Normal 8 29 4" xfId="38314"/>
    <cellStyle name="Normal 8 29 4 2" xfId="38315"/>
    <cellStyle name="Normal 8 29 4 2 2" xfId="38316"/>
    <cellStyle name="Normal 8 29 4 2 2 2" xfId="38317"/>
    <cellStyle name="Normal 8 29 4 2 2 2 2" xfId="38318"/>
    <cellStyle name="Normal 8 29 4 2 2 3" xfId="38319"/>
    <cellStyle name="Normal 8 29 4 2 3" xfId="38320"/>
    <cellStyle name="Normal 8 29 4 2 3 2" xfId="38321"/>
    <cellStyle name="Normal 8 29 4 2 4" xfId="38322"/>
    <cellStyle name="Normal 8 29 4 3" xfId="38323"/>
    <cellStyle name="Normal 8 29 4 3 2" xfId="38324"/>
    <cellStyle name="Normal 8 29 4 3 2 2" xfId="38325"/>
    <cellStyle name="Normal 8 29 4 3 2 2 2" xfId="38326"/>
    <cellStyle name="Normal 8 29 4 3 2 3" xfId="38327"/>
    <cellStyle name="Normal 8 29 4 3 3" xfId="38328"/>
    <cellStyle name="Normal 8 29 4 3 3 2" xfId="38329"/>
    <cellStyle name="Normal 8 29 4 3 4" xfId="38330"/>
    <cellStyle name="Normal 8 29 4 4" xfId="38331"/>
    <cellStyle name="Normal 8 29 4 4 2" xfId="38332"/>
    <cellStyle name="Normal 8 29 4 4 2 2" xfId="38333"/>
    <cellStyle name="Normal 8 29 4 4 2 2 2" xfId="38334"/>
    <cellStyle name="Normal 8 29 4 4 2 3" xfId="38335"/>
    <cellStyle name="Normal 8 29 4 4 3" xfId="38336"/>
    <cellStyle name="Normal 8 29 4 4 3 2" xfId="38337"/>
    <cellStyle name="Normal 8 29 4 4 4" xfId="38338"/>
    <cellStyle name="Normal 8 29 4 5" xfId="38339"/>
    <cellStyle name="Normal 8 29 4 5 2" xfId="38340"/>
    <cellStyle name="Normal 8 29 4 5 2 2" xfId="38341"/>
    <cellStyle name="Normal 8 29 4 5 2 2 2" xfId="38342"/>
    <cellStyle name="Normal 8 29 4 5 2 3" xfId="38343"/>
    <cellStyle name="Normal 8 29 4 5 3" xfId="38344"/>
    <cellStyle name="Normal 8 29 4 5 3 2" xfId="38345"/>
    <cellStyle name="Normal 8 29 4 5 4" xfId="38346"/>
    <cellStyle name="Normal 8 29 4 6" xfId="38347"/>
    <cellStyle name="Normal 8 29 4 6 2" xfId="38348"/>
    <cellStyle name="Normal 8 29 4 6 2 2" xfId="38349"/>
    <cellStyle name="Normal 8 29 4 6 2 2 2" xfId="38350"/>
    <cellStyle name="Normal 8 29 4 6 2 3" xfId="38351"/>
    <cellStyle name="Normal 8 29 4 6 3" xfId="38352"/>
    <cellStyle name="Normal 8 29 4 6 3 2" xfId="38353"/>
    <cellStyle name="Normal 8 29 4 6 4" xfId="38354"/>
    <cellStyle name="Normal 8 29 4 7" xfId="38355"/>
    <cellStyle name="Normal 8 29 4 7 2" xfId="38356"/>
    <cellStyle name="Normal 8 29 4 7 2 2" xfId="38357"/>
    <cellStyle name="Normal 8 29 4 7 3" xfId="38358"/>
    <cellStyle name="Normal 8 29 4 8" xfId="38359"/>
    <cellStyle name="Normal 8 29 4 8 2" xfId="38360"/>
    <cellStyle name="Normal 8 29 4 9" xfId="38361"/>
    <cellStyle name="Normal 8 29 5" xfId="38362"/>
    <cellStyle name="Normal 8 29 5 2" xfId="38363"/>
    <cellStyle name="Normal 8 29 5 2 2" xfId="38364"/>
    <cellStyle name="Normal 8 29 5 2 2 2" xfId="38365"/>
    <cellStyle name="Normal 8 29 5 2 2 2 2" xfId="38366"/>
    <cellStyle name="Normal 8 29 5 2 2 3" xfId="38367"/>
    <cellStyle name="Normal 8 29 5 2 3" xfId="38368"/>
    <cellStyle name="Normal 8 29 5 2 3 2" xfId="38369"/>
    <cellStyle name="Normal 8 29 5 2 4" xfId="38370"/>
    <cellStyle name="Normal 8 29 5 3" xfId="38371"/>
    <cellStyle name="Normal 8 29 5 3 2" xfId="38372"/>
    <cellStyle name="Normal 8 29 5 3 2 2" xfId="38373"/>
    <cellStyle name="Normal 8 29 5 3 2 2 2" xfId="38374"/>
    <cellStyle name="Normal 8 29 5 3 2 3" xfId="38375"/>
    <cellStyle name="Normal 8 29 5 3 3" xfId="38376"/>
    <cellStyle name="Normal 8 29 5 3 3 2" xfId="38377"/>
    <cellStyle name="Normal 8 29 5 3 4" xfId="38378"/>
    <cellStyle name="Normal 8 29 5 4" xfId="38379"/>
    <cellStyle name="Normal 8 29 5 4 2" xfId="38380"/>
    <cellStyle name="Normal 8 29 5 4 2 2" xfId="38381"/>
    <cellStyle name="Normal 8 29 5 4 2 2 2" xfId="38382"/>
    <cellStyle name="Normal 8 29 5 4 2 3" xfId="38383"/>
    <cellStyle name="Normal 8 29 5 4 3" xfId="38384"/>
    <cellStyle name="Normal 8 29 5 4 3 2" xfId="38385"/>
    <cellStyle name="Normal 8 29 5 4 4" xfId="38386"/>
    <cellStyle name="Normal 8 29 5 5" xfId="38387"/>
    <cellStyle name="Normal 8 29 5 5 2" xfId="38388"/>
    <cellStyle name="Normal 8 29 5 5 2 2" xfId="38389"/>
    <cellStyle name="Normal 8 29 5 5 2 2 2" xfId="38390"/>
    <cellStyle name="Normal 8 29 5 5 2 3" xfId="38391"/>
    <cellStyle name="Normal 8 29 5 5 3" xfId="38392"/>
    <cellStyle name="Normal 8 29 5 5 3 2" xfId="38393"/>
    <cellStyle name="Normal 8 29 5 5 4" xfId="38394"/>
    <cellStyle name="Normal 8 29 5 6" xfId="38395"/>
    <cellStyle name="Normal 8 29 5 6 2" xfId="38396"/>
    <cellStyle name="Normal 8 29 5 6 2 2" xfId="38397"/>
    <cellStyle name="Normal 8 29 5 6 2 2 2" xfId="38398"/>
    <cellStyle name="Normal 8 29 5 6 2 3" xfId="38399"/>
    <cellStyle name="Normal 8 29 5 6 3" xfId="38400"/>
    <cellStyle name="Normal 8 29 5 6 3 2" xfId="38401"/>
    <cellStyle name="Normal 8 29 5 6 4" xfId="38402"/>
    <cellStyle name="Normal 8 29 5 7" xfId="38403"/>
    <cellStyle name="Normal 8 29 5 7 2" xfId="38404"/>
    <cellStyle name="Normal 8 29 5 7 2 2" xfId="38405"/>
    <cellStyle name="Normal 8 29 5 7 3" xfId="38406"/>
    <cellStyle name="Normal 8 29 5 8" xfId="38407"/>
    <cellStyle name="Normal 8 29 5 8 2" xfId="38408"/>
    <cellStyle name="Normal 8 29 5 9" xfId="38409"/>
    <cellStyle name="Normal 8 29 6" xfId="38410"/>
    <cellStyle name="Normal 8 29 6 2" xfId="38411"/>
    <cellStyle name="Normal 8 29 6 2 2" xfId="38412"/>
    <cellStyle name="Normal 8 29 6 2 2 2" xfId="38413"/>
    <cellStyle name="Normal 8 29 6 2 2 2 2" xfId="38414"/>
    <cellStyle name="Normal 8 29 6 2 2 3" xfId="38415"/>
    <cellStyle name="Normal 8 29 6 2 3" xfId="38416"/>
    <cellStyle name="Normal 8 29 6 2 3 2" xfId="38417"/>
    <cellStyle name="Normal 8 29 6 2 4" xfId="38418"/>
    <cellStyle name="Normal 8 29 6 3" xfId="38419"/>
    <cellStyle name="Normal 8 29 6 3 2" xfId="38420"/>
    <cellStyle name="Normal 8 29 6 3 2 2" xfId="38421"/>
    <cellStyle name="Normal 8 29 6 3 2 2 2" xfId="38422"/>
    <cellStyle name="Normal 8 29 6 3 2 3" xfId="38423"/>
    <cellStyle name="Normal 8 29 6 3 3" xfId="38424"/>
    <cellStyle name="Normal 8 29 6 3 3 2" xfId="38425"/>
    <cellStyle name="Normal 8 29 6 3 4" xfId="38426"/>
    <cellStyle name="Normal 8 29 6 4" xfId="38427"/>
    <cellStyle name="Normal 8 29 6 4 2" xfId="38428"/>
    <cellStyle name="Normal 8 29 6 4 2 2" xfId="38429"/>
    <cellStyle name="Normal 8 29 6 4 2 2 2" xfId="38430"/>
    <cellStyle name="Normal 8 29 6 4 2 3" xfId="38431"/>
    <cellStyle name="Normal 8 29 6 4 3" xfId="38432"/>
    <cellStyle name="Normal 8 29 6 4 3 2" xfId="38433"/>
    <cellStyle name="Normal 8 29 6 4 4" xfId="38434"/>
    <cellStyle name="Normal 8 29 6 5" xfId="38435"/>
    <cellStyle name="Normal 8 29 6 5 2" xfId="38436"/>
    <cellStyle name="Normal 8 29 6 5 2 2" xfId="38437"/>
    <cellStyle name="Normal 8 29 6 5 2 2 2" xfId="38438"/>
    <cellStyle name="Normal 8 29 6 5 2 3" xfId="38439"/>
    <cellStyle name="Normal 8 29 6 5 3" xfId="38440"/>
    <cellStyle name="Normal 8 29 6 5 3 2" xfId="38441"/>
    <cellStyle name="Normal 8 29 6 5 4" xfId="38442"/>
    <cellStyle name="Normal 8 29 6 6" xfId="38443"/>
    <cellStyle name="Normal 8 29 6 6 2" xfId="38444"/>
    <cellStyle name="Normal 8 29 6 6 2 2" xfId="38445"/>
    <cellStyle name="Normal 8 29 6 6 2 2 2" xfId="38446"/>
    <cellStyle name="Normal 8 29 6 6 2 3" xfId="38447"/>
    <cellStyle name="Normal 8 29 6 6 3" xfId="38448"/>
    <cellStyle name="Normal 8 29 6 6 3 2" xfId="38449"/>
    <cellStyle name="Normal 8 29 6 6 4" xfId="38450"/>
    <cellStyle name="Normal 8 29 6 7" xfId="38451"/>
    <cellStyle name="Normal 8 29 6 7 2" xfId="38452"/>
    <cellStyle name="Normal 8 29 6 7 2 2" xfId="38453"/>
    <cellStyle name="Normal 8 29 6 7 3" xfId="38454"/>
    <cellStyle name="Normal 8 29 6 8" xfId="38455"/>
    <cellStyle name="Normal 8 29 6 8 2" xfId="38456"/>
    <cellStyle name="Normal 8 29 6 9" xfId="38457"/>
    <cellStyle name="Normal 8 29 7" xfId="38458"/>
    <cellStyle name="Normal 8 29 7 2" xfId="38459"/>
    <cellStyle name="Normal 8 29 7 2 2" xfId="38460"/>
    <cellStyle name="Normal 8 29 7 2 2 2" xfId="38461"/>
    <cellStyle name="Normal 8 29 7 2 3" xfId="38462"/>
    <cellStyle name="Normal 8 29 7 3" xfId="38463"/>
    <cellStyle name="Normal 8 29 7 3 2" xfId="38464"/>
    <cellStyle name="Normal 8 29 7 4" xfId="38465"/>
    <cellStyle name="Normal 8 29 8" xfId="38466"/>
    <cellStyle name="Normal 8 29 8 2" xfId="38467"/>
    <cellStyle name="Normal 8 29 8 2 2" xfId="38468"/>
    <cellStyle name="Normal 8 29 8 2 2 2" xfId="38469"/>
    <cellStyle name="Normal 8 29 8 2 3" xfId="38470"/>
    <cellStyle name="Normal 8 29 8 3" xfId="38471"/>
    <cellStyle name="Normal 8 29 8 3 2" xfId="38472"/>
    <cellStyle name="Normal 8 29 8 4" xfId="38473"/>
    <cellStyle name="Normal 8 29 9" xfId="38474"/>
    <cellStyle name="Normal 8 29 9 2" xfId="38475"/>
    <cellStyle name="Normal 8 29 9 2 2" xfId="38476"/>
    <cellStyle name="Normal 8 29 9 2 2 2" xfId="38477"/>
    <cellStyle name="Normal 8 29 9 2 3" xfId="38478"/>
    <cellStyle name="Normal 8 29 9 3" xfId="38479"/>
    <cellStyle name="Normal 8 29 9 3 2" xfId="38480"/>
    <cellStyle name="Normal 8 29 9 4" xfId="38481"/>
    <cellStyle name="Normal 8 3" xfId="38482"/>
    <cellStyle name="Normal 8 3 10" xfId="38483"/>
    <cellStyle name="Normal 8 3 10 2" xfId="38484"/>
    <cellStyle name="Normal 8 3 10 2 2" xfId="38485"/>
    <cellStyle name="Normal 8 3 10 2 2 2" xfId="38486"/>
    <cellStyle name="Normal 8 3 10 2 3" xfId="38487"/>
    <cellStyle name="Normal 8 3 10 3" xfId="38488"/>
    <cellStyle name="Normal 8 3 10 3 2" xfId="38489"/>
    <cellStyle name="Normal 8 3 10 4" xfId="38490"/>
    <cellStyle name="Normal 8 3 11" xfId="38491"/>
    <cellStyle name="Normal 8 3 11 2" xfId="38492"/>
    <cellStyle name="Normal 8 3 11 2 2" xfId="38493"/>
    <cellStyle name="Normal 8 3 11 2 2 2" xfId="38494"/>
    <cellStyle name="Normal 8 3 11 2 3" xfId="38495"/>
    <cellStyle name="Normal 8 3 11 3" xfId="38496"/>
    <cellStyle name="Normal 8 3 11 3 2" xfId="38497"/>
    <cellStyle name="Normal 8 3 11 4" xfId="38498"/>
    <cellStyle name="Normal 8 3 12" xfId="38499"/>
    <cellStyle name="Normal 8 3 12 2" xfId="38500"/>
    <cellStyle name="Normal 8 3 12 2 2" xfId="38501"/>
    <cellStyle name="Normal 8 3 12 2 2 2" xfId="38502"/>
    <cellStyle name="Normal 8 3 12 2 3" xfId="38503"/>
    <cellStyle name="Normal 8 3 12 3" xfId="38504"/>
    <cellStyle name="Normal 8 3 12 3 2" xfId="38505"/>
    <cellStyle name="Normal 8 3 12 4" xfId="38506"/>
    <cellStyle name="Normal 8 3 13" xfId="38507"/>
    <cellStyle name="Normal 8 3 13 2" xfId="38508"/>
    <cellStyle name="Normal 8 3 13 2 2" xfId="38509"/>
    <cellStyle name="Normal 8 3 13 3" xfId="38510"/>
    <cellStyle name="Normal 8 3 14" xfId="38511"/>
    <cellStyle name="Normal 8 3 14 2" xfId="38512"/>
    <cellStyle name="Normal 8 3 15" xfId="38513"/>
    <cellStyle name="Normal 8 3 2" xfId="38514"/>
    <cellStyle name="Normal 8 3 2 10" xfId="38515"/>
    <cellStyle name="Normal 8 3 2 10 2" xfId="38516"/>
    <cellStyle name="Normal 8 3 2 10 2 2" xfId="38517"/>
    <cellStyle name="Normal 8 3 2 10 2 2 2" xfId="38518"/>
    <cellStyle name="Normal 8 3 2 10 2 3" xfId="38519"/>
    <cellStyle name="Normal 8 3 2 10 3" xfId="38520"/>
    <cellStyle name="Normal 8 3 2 10 3 2" xfId="38521"/>
    <cellStyle name="Normal 8 3 2 10 4" xfId="38522"/>
    <cellStyle name="Normal 8 3 2 11" xfId="38523"/>
    <cellStyle name="Normal 8 3 2 11 2" xfId="38524"/>
    <cellStyle name="Normal 8 3 2 11 2 2" xfId="38525"/>
    <cellStyle name="Normal 8 3 2 11 2 2 2" xfId="38526"/>
    <cellStyle name="Normal 8 3 2 11 2 3" xfId="38527"/>
    <cellStyle name="Normal 8 3 2 11 3" xfId="38528"/>
    <cellStyle name="Normal 8 3 2 11 3 2" xfId="38529"/>
    <cellStyle name="Normal 8 3 2 11 4" xfId="38530"/>
    <cellStyle name="Normal 8 3 2 12" xfId="38531"/>
    <cellStyle name="Normal 8 3 2 12 2" xfId="38532"/>
    <cellStyle name="Normal 8 3 2 12 2 2" xfId="38533"/>
    <cellStyle name="Normal 8 3 2 12 3" xfId="38534"/>
    <cellStyle name="Normal 8 3 2 13" xfId="38535"/>
    <cellStyle name="Normal 8 3 2 13 2" xfId="38536"/>
    <cellStyle name="Normal 8 3 2 14" xfId="38537"/>
    <cellStyle name="Normal 8 3 2 2" xfId="38538"/>
    <cellStyle name="Normal 8 3 2 2 10" xfId="38539"/>
    <cellStyle name="Normal 8 3 2 2 10 2" xfId="38540"/>
    <cellStyle name="Normal 8 3 2 2 10 2 2" xfId="38541"/>
    <cellStyle name="Normal 8 3 2 2 10 3" xfId="38542"/>
    <cellStyle name="Normal 8 3 2 2 11" xfId="38543"/>
    <cellStyle name="Normal 8 3 2 2 11 2" xfId="38544"/>
    <cellStyle name="Normal 8 3 2 2 12" xfId="38545"/>
    <cellStyle name="Normal 8 3 2 2 2" xfId="38546"/>
    <cellStyle name="Normal 8 3 2 2 2 2" xfId="38547"/>
    <cellStyle name="Normal 8 3 2 2 2 2 2" xfId="38548"/>
    <cellStyle name="Normal 8 3 2 2 2 2 2 2" xfId="38549"/>
    <cellStyle name="Normal 8 3 2 2 2 2 2 2 2" xfId="38550"/>
    <cellStyle name="Normal 8 3 2 2 2 2 2 3" xfId="38551"/>
    <cellStyle name="Normal 8 3 2 2 2 2 3" xfId="38552"/>
    <cellStyle name="Normal 8 3 2 2 2 2 3 2" xfId="38553"/>
    <cellStyle name="Normal 8 3 2 2 2 2 4" xfId="38554"/>
    <cellStyle name="Normal 8 3 2 2 2 3" xfId="38555"/>
    <cellStyle name="Normal 8 3 2 2 2 3 2" xfId="38556"/>
    <cellStyle name="Normal 8 3 2 2 2 3 2 2" xfId="38557"/>
    <cellStyle name="Normal 8 3 2 2 2 3 2 2 2" xfId="38558"/>
    <cellStyle name="Normal 8 3 2 2 2 3 2 3" xfId="38559"/>
    <cellStyle name="Normal 8 3 2 2 2 3 3" xfId="38560"/>
    <cellStyle name="Normal 8 3 2 2 2 3 3 2" xfId="38561"/>
    <cellStyle name="Normal 8 3 2 2 2 3 4" xfId="38562"/>
    <cellStyle name="Normal 8 3 2 2 2 4" xfId="38563"/>
    <cellStyle name="Normal 8 3 2 2 2 4 2" xfId="38564"/>
    <cellStyle name="Normal 8 3 2 2 2 4 2 2" xfId="38565"/>
    <cellStyle name="Normal 8 3 2 2 2 4 2 2 2" xfId="38566"/>
    <cellStyle name="Normal 8 3 2 2 2 4 2 3" xfId="38567"/>
    <cellStyle name="Normal 8 3 2 2 2 4 3" xfId="38568"/>
    <cellStyle name="Normal 8 3 2 2 2 4 3 2" xfId="38569"/>
    <cellStyle name="Normal 8 3 2 2 2 4 4" xfId="38570"/>
    <cellStyle name="Normal 8 3 2 2 2 5" xfId="38571"/>
    <cellStyle name="Normal 8 3 2 2 2 5 2" xfId="38572"/>
    <cellStyle name="Normal 8 3 2 2 2 5 2 2" xfId="38573"/>
    <cellStyle name="Normal 8 3 2 2 2 5 2 2 2" xfId="38574"/>
    <cellStyle name="Normal 8 3 2 2 2 5 2 3" xfId="38575"/>
    <cellStyle name="Normal 8 3 2 2 2 5 3" xfId="38576"/>
    <cellStyle name="Normal 8 3 2 2 2 5 3 2" xfId="38577"/>
    <cellStyle name="Normal 8 3 2 2 2 5 4" xfId="38578"/>
    <cellStyle name="Normal 8 3 2 2 2 6" xfId="38579"/>
    <cellStyle name="Normal 8 3 2 2 2 6 2" xfId="38580"/>
    <cellStyle name="Normal 8 3 2 2 2 6 2 2" xfId="38581"/>
    <cellStyle name="Normal 8 3 2 2 2 6 2 2 2" xfId="38582"/>
    <cellStyle name="Normal 8 3 2 2 2 6 2 3" xfId="38583"/>
    <cellStyle name="Normal 8 3 2 2 2 6 3" xfId="38584"/>
    <cellStyle name="Normal 8 3 2 2 2 6 3 2" xfId="38585"/>
    <cellStyle name="Normal 8 3 2 2 2 6 4" xfId="38586"/>
    <cellStyle name="Normal 8 3 2 2 2 7" xfId="38587"/>
    <cellStyle name="Normal 8 3 2 2 2 7 2" xfId="38588"/>
    <cellStyle name="Normal 8 3 2 2 2 7 2 2" xfId="38589"/>
    <cellStyle name="Normal 8 3 2 2 2 7 3" xfId="38590"/>
    <cellStyle name="Normal 8 3 2 2 2 8" xfId="38591"/>
    <cellStyle name="Normal 8 3 2 2 2 8 2" xfId="38592"/>
    <cellStyle name="Normal 8 3 2 2 2 9" xfId="38593"/>
    <cellStyle name="Normal 8 3 2 2 3" xfId="38594"/>
    <cellStyle name="Normal 8 3 2 2 3 2" xfId="38595"/>
    <cellStyle name="Normal 8 3 2 2 3 2 2" xfId="38596"/>
    <cellStyle name="Normal 8 3 2 2 3 2 2 2" xfId="38597"/>
    <cellStyle name="Normal 8 3 2 2 3 2 2 2 2" xfId="38598"/>
    <cellStyle name="Normal 8 3 2 2 3 2 2 3" xfId="38599"/>
    <cellStyle name="Normal 8 3 2 2 3 2 3" xfId="38600"/>
    <cellStyle name="Normal 8 3 2 2 3 2 3 2" xfId="38601"/>
    <cellStyle name="Normal 8 3 2 2 3 2 4" xfId="38602"/>
    <cellStyle name="Normal 8 3 2 2 3 3" xfId="38603"/>
    <cellStyle name="Normal 8 3 2 2 3 3 2" xfId="38604"/>
    <cellStyle name="Normal 8 3 2 2 3 3 2 2" xfId="38605"/>
    <cellStyle name="Normal 8 3 2 2 3 3 2 2 2" xfId="38606"/>
    <cellStyle name="Normal 8 3 2 2 3 3 2 3" xfId="38607"/>
    <cellStyle name="Normal 8 3 2 2 3 3 3" xfId="38608"/>
    <cellStyle name="Normal 8 3 2 2 3 3 3 2" xfId="38609"/>
    <cellStyle name="Normal 8 3 2 2 3 3 4" xfId="38610"/>
    <cellStyle name="Normal 8 3 2 2 3 4" xfId="38611"/>
    <cellStyle name="Normal 8 3 2 2 3 4 2" xfId="38612"/>
    <cellStyle name="Normal 8 3 2 2 3 4 2 2" xfId="38613"/>
    <cellStyle name="Normal 8 3 2 2 3 4 2 2 2" xfId="38614"/>
    <cellStyle name="Normal 8 3 2 2 3 4 2 3" xfId="38615"/>
    <cellStyle name="Normal 8 3 2 2 3 4 3" xfId="38616"/>
    <cellStyle name="Normal 8 3 2 2 3 4 3 2" xfId="38617"/>
    <cellStyle name="Normal 8 3 2 2 3 4 4" xfId="38618"/>
    <cellStyle name="Normal 8 3 2 2 3 5" xfId="38619"/>
    <cellStyle name="Normal 8 3 2 2 3 5 2" xfId="38620"/>
    <cellStyle name="Normal 8 3 2 2 3 5 2 2" xfId="38621"/>
    <cellStyle name="Normal 8 3 2 2 3 5 2 2 2" xfId="38622"/>
    <cellStyle name="Normal 8 3 2 2 3 5 2 3" xfId="38623"/>
    <cellStyle name="Normal 8 3 2 2 3 5 3" xfId="38624"/>
    <cellStyle name="Normal 8 3 2 2 3 5 3 2" xfId="38625"/>
    <cellStyle name="Normal 8 3 2 2 3 5 4" xfId="38626"/>
    <cellStyle name="Normal 8 3 2 2 3 6" xfId="38627"/>
    <cellStyle name="Normal 8 3 2 2 3 6 2" xfId="38628"/>
    <cellStyle name="Normal 8 3 2 2 3 6 2 2" xfId="38629"/>
    <cellStyle name="Normal 8 3 2 2 3 6 2 2 2" xfId="38630"/>
    <cellStyle name="Normal 8 3 2 2 3 6 2 3" xfId="38631"/>
    <cellStyle name="Normal 8 3 2 2 3 6 3" xfId="38632"/>
    <cellStyle name="Normal 8 3 2 2 3 6 3 2" xfId="38633"/>
    <cellStyle name="Normal 8 3 2 2 3 6 4" xfId="38634"/>
    <cellStyle name="Normal 8 3 2 2 3 7" xfId="38635"/>
    <cellStyle name="Normal 8 3 2 2 3 7 2" xfId="38636"/>
    <cellStyle name="Normal 8 3 2 2 3 7 2 2" xfId="38637"/>
    <cellStyle name="Normal 8 3 2 2 3 7 3" xfId="38638"/>
    <cellStyle name="Normal 8 3 2 2 3 8" xfId="38639"/>
    <cellStyle name="Normal 8 3 2 2 3 8 2" xfId="38640"/>
    <cellStyle name="Normal 8 3 2 2 3 9" xfId="38641"/>
    <cellStyle name="Normal 8 3 2 2 4" xfId="38642"/>
    <cellStyle name="Normal 8 3 2 2 4 2" xfId="38643"/>
    <cellStyle name="Normal 8 3 2 2 4 2 2" xfId="38644"/>
    <cellStyle name="Normal 8 3 2 2 4 2 2 2" xfId="38645"/>
    <cellStyle name="Normal 8 3 2 2 4 2 2 2 2" xfId="38646"/>
    <cellStyle name="Normal 8 3 2 2 4 2 2 3" xfId="38647"/>
    <cellStyle name="Normal 8 3 2 2 4 2 3" xfId="38648"/>
    <cellStyle name="Normal 8 3 2 2 4 2 3 2" xfId="38649"/>
    <cellStyle name="Normal 8 3 2 2 4 2 4" xfId="38650"/>
    <cellStyle name="Normal 8 3 2 2 4 3" xfId="38651"/>
    <cellStyle name="Normal 8 3 2 2 4 3 2" xfId="38652"/>
    <cellStyle name="Normal 8 3 2 2 4 3 2 2" xfId="38653"/>
    <cellStyle name="Normal 8 3 2 2 4 3 2 2 2" xfId="38654"/>
    <cellStyle name="Normal 8 3 2 2 4 3 2 3" xfId="38655"/>
    <cellStyle name="Normal 8 3 2 2 4 3 3" xfId="38656"/>
    <cellStyle name="Normal 8 3 2 2 4 3 3 2" xfId="38657"/>
    <cellStyle name="Normal 8 3 2 2 4 3 4" xfId="38658"/>
    <cellStyle name="Normal 8 3 2 2 4 4" xfId="38659"/>
    <cellStyle name="Normal 8 3 2 2 4 4 2" xfId="38660"/>
    <cellStyle name="Normal 8 3 2 2 4 4 2 2" xfId="38661"/>
    <cellStyle name="Normal 8 3 2 2 4 4 2 2 2" xfId="38662"/>
    <cellStyle name="Normal 8 3 2 2 4 4 2 3" xfId="38663"/>
    <cellStyle name="Normal 8 3 2 2 4 4 3" xfId="38664"/>
    <cellStyle name="Normal 8 3 2 2 4 4 3 2" xfId="38665"/>
    <cellStyle name="Normal 8 3 2 2 4 4 4" xfId="38666"/>
    <cellStyle name="Normal 8 3 2 2 4 5" xfId="38667"/>
    <cellStyle name="Normal 8 3 2 2 4 5 2" xfId="38668"/>
    <cellStyle name="Normal 8 3 2 2 4 5 2 2" xfId="38669"/>
    <cellStyle name="Normal 8 3 2 2 4 5 2 2 2" xfId="38670"/>
    <cellStyle name="Normal 8 3 2 2 4 5 2 3" xfId="38671"/>
    <cellStyle name="Normal 8 3 2 2 4 5 3" xfId="38672"/>
    <cellStyle name="Normal 8 3 2 2 4 5 3 2" xfId="38673"/>
    <cellStyle name="Normal 8 3 2 2 4 5 4" xfId="38674"/>
    <cellStyle name="Normal 8 3 2 2 4 6" xfId="38675"/>
    <cellStyle name="Normal 8 3 2 2 4 6 2" xfId="38676"/>
    <cellStyle name="Normal 8 3 2 2 4 6 2 2" xfId="38677"/>
    <cellStyle name="Normal 8 3 2 2 4 6 2 2 2" xfId="38678"/>
    <cellStyle name="Normal 8 3 2 2 4 6 2 3" xfId="38679"/>
    <cellStyle name="Normal 8 3 2 2 4 6 3" xfId="38680"/>
    <cellStyle name="Normal 8 3 2 2 4 6 3 2" xfId="38681"/>
    <cellStyle name="Normal 8 3 2 2 4 6 4" xfId="38682"/>
    <cellStyle name="Normal 8 3 2 2 4 7" xfId="38683"/>
    <cellStyle name="Normal 8 3 2 2 4 7 2" xfId="38684"/>
    <cellStyle name="Normal 8 3 2 2 4 7 2 2" xfId="38685"/>
    <cellStyle name="Normal 8 3 2 2 4 7 3" xfId="38686"/>
    <cellStyle name="Normal 8 3 2 2 4 8" xfId="38687"/>
    <cellStyle name="Normal 8 3 2 2 4 8 2" xfId="38688"/>
    <cellStyle name="Normal 8 3 2 2 4 9" xfId="38689"/>
    <cellStyle name="Normal 8 3 2 2 5" xfId="38690"/>
    <cellStyle name="Normal 8 3 2 2 5 2" xfId="38691"/>
    <cellStyle name="Normal 8 3 2 2 5 2 2" xfId="38692"/>
    <cellStyle name="Normal 8 3 2 2 5 2 2 2" xfId="38693"/>
    <cellStyle name="Normal 8 3 2 2 5 2 3" xfId="38694"/>
    <cellStyle name="Normal 8 3 2 2 5 3" xfId="38695"/>
    <cellStyle name="Normal 8 3 2 2 5 3 2" xfId="38696"/>
    <cellStyle name="Normal 8 3 2 2 5 4" xfId="38697"/>
    <cellStyle name="Normal 8 3 2 2 6" xfId="38698"/>
    <cellStyle name="Normal 8 3 2 2 6 2" xfId="38699"/>
    <cellStyle name="Normal 8 3 2 2 6 2 2" xfId="38700"/>
    <cellStyle name="Normal 8 3 2 2 6 2 2 2" xfId="38701"/>
    <cellStyle name="Normal 8 3 2 2 6 2 3" xfId="38702"/>
    <cellStyle name="Normal 8 3 2 2 6 3" xfId="38703"/>
    <cellStyle name="Normal 8 3 2 2 6 3 2" xfId="38704"/>
    <cellStyle name="Normal 8 3 2 2 6 4" xfId="38705"/>
    <cellStyle name="Normal 8 3 2 2 7" xfId="38706"/>
    <cellStyle name="Normal 8 3 2 2 7 2" xfId="38707"/>
    <cellStyle name="Normal 8 3 2 2 7 2 2" xfId="38708"/>
    <cellStyle name="Normal 8 3 2 2 7 2 2 2" xfId="38709"/>
    <cellStyle name="Normal 8 3 2 2 7 2 3" xfId="38710"/>
    <cellStyle name="Normal 8 3 2 2 7 3" xfId="38711"/>
    <cellStyle name="Normal 8 3 2 2 7 3 2" xfId="38712"/>
    <cellStyle name="Normal 8 3 2 2 7 4" xfId="38713"/>
    <cellStyle name="Normal 8 3 2 2 8" xfId="38714"/>
    <cellStyle name="Normal 8 3 2 2 8 2" xfId="38715"/>
    <cellStyle name="Normal 8 3 2 2 8 2 2" xfId="38716"/>
    <cellStyle name="Normal 8 3 2 2 8 2 2 2" xfId="38717"/>
    <cellStyle name="Normal 8 3 2 2 8 2 3" xfId="38718"/>
    <cellStyle name="Normal 8 3 2 2 8 3" xfId="38719"/>
    <cellStyle name="Normal 8 3 2 2 8 3 2" xfId="38720"/>
    <cellStyle name="Normal 8 3 2 2 8 4" xfId="38721"/>
    <cellStyle name="Normal 8 3 2 2 9" xfId="38722"/>
    <cellStyle name="Normal 8 3 2 2 9 2" xfId="38723"/>
    <cellStyle name="Normal 8 3 2 2 9 2 2" xfId="38724"/>
    <cellStyle name="Normal 8 3 2 2 9 2 2 2" xfId="38725"/>
    <cellStyle name="Normal 8 3 2 2 9 2 3" xfId="38726"/>
    <cellStyle name="Normal 8 3 2 2 9 3" xfId="38727"/>
    <cellStyle name="Normal 8 3 2 2 9 3 2" xfId="38728"/>
    <cellStyle name="Normal 8 3 2 2 9 4" xfId="38729"/>
    <cellStyle name="Normal 8 3 2 3" xfId="38730"/>
    <cellStyle name="Normal 8 3 2 3 10" xfId="38731"/>
    <cellStyle name="Normal 8 3 2 3 10 2" xfId="38732"/>
    <cellStyle name="Normal 8 3 2 3 10 2 2" xfId="38733"/>
    <cellStyle name="Normal 8 3 2 3 10 3" xfId="38734"/>
    <cellStyle name="Normal 8 3 2 3 11" xfId="38735"/>
    <cellStyle name="Normal 8 3 2 3 11 2" xfId="38736"/>
    <cellStyle name="Normal 8 3 2 3 12" xfId="38737"/>
    <cellStyle name="Normal 8 3 2 3 2" xfId="38738"/>
    <cellStyle name="Normal 8 3 2 3 2 2" xfId="38739"/>
    <cellStyle name="Normal 8 3 2 3 2 2 2" xfId="38740"/>
    <cellStyle name="Normal 8 3 2 3 2 2 2 2" xfId="38741"/>
    <cellStyle name="Normal 8 3 2 3 2 2 2 2 2" xfId="38742"/>
    <cellStyle name="Normal 8 3 2 3 2 2 2 3" xfId="38743"/>
    <cellStyle name="Normal 8 3 2 3 2 2 3" xfId="38744"/>
    <cellStyle name="Normal 8 3 2 3 2 2 3 2" xfId="38745"/>
    <cellStyle name="Normal 8 3 2 3 2 2 4" xfId="38746"/>
    <cellStyle name="Normal 8 3 2 3 2 3" xfId="38747"/>
    <cellStyle name="Normal 8 3 2 3 2 3 2" xfId="38748"/>
    <cellStyle name="Normal 8 3 2 3 2 3 2 2" xfId="38749"/>
    <cellStyle name="Normal 8 3 2 3 2 3 2 2 2" xfId="38750"/>
    <cellStyle name="Normal 8 3 2 3 2 3 2 3" xfId="38751"/>
    <cellStyle name="Normal 8 3 2 3 2 3 3" xfId="38752"/>
    <cellStyle name="Normal 8 3 2 3 2 3 3 2" xfId="38753"/>
    <cellStyle name="Normal 8 3 2 3 2 3 4" xfId="38754"/>
    <cellStyle name="Normal 8 3 2 3 2 4" xfId="38755"/>
    <cellStyle name="Normal 8 3 2 3 2 4 2" xfId="38756"/>
    <cellStyle name="Normal 8 3 2 3 2 4 2 2" xfId="38757"/>
    <cellStyle name="Normal 8 3 2 3 2 4 2 2 2" xfId="38758"/>
    <cellStyle name="Normal 8 3 2 3 2 4 2 3" xfId="38759"/>
    <cellStyle name="Normal 8 3 2 3 2 4 3" xfId="38760"/>
    <cellStyle name="Normal 8 3 2 3 2 4 3 2" xfId="38761"/>
    <cellStyle name="Normal 8 3 2 3 2 4 4" xfId="38762"/>
    <cellStyle name="Normal 8 3 2 3 2 5" xfId="38763"/>
    <cellStyle name="Normal 8 3 2 3 2 5 2" xfId="38764"/>
    <cellStyle name="Normal 8 3 2 3 2 5 2 2" xfId="38765"/>
    <cellStyle name="Normal 8 3 2 3 2 5 2 2 2" xfId="38766"/>
    <cellStyle name="Normal 8 3 2 3 2 5 2 3" xfId="38767"/>
    <cellStyle name="Normal 8 3 2 3 2 5 3" xfId="38768"/>
    <cellStyle name="Normal 8 3 2 3 2 5 3 2" xfId="38769"/>
    <cellStyle name="Normal 8 3 2 3 2 5 4" xfId="38770"/>
    <cellStyle name="Normal 8 3 2 3 2 6" xfId="38771"/>
    <cellStyle name="Normal 8 3 2 3 2 6 2" xfId="38772"/>
    <cellStyle name="Normal 8 3 2 3 2 6 2 2" xfId="38773"/>
    <cellStyle name="Normal 8 3 2 3 2 6 2 2 2" xfId="38774"/>
    <cellStyle name="Normal 8 3 2 3 2 6 2 3" xfId="38775"/>
    <cellStyle name="Normal 8 3 2 3 2 6 3" xfId="38776"/>
    <cellStyle name="Normal 8 3 2 3 2 6 3 2" xfId="38777"/>
    <cellStyle name="Normal 8 3 2 3 2 6 4" xfId="38778"/>
    <cellStyle name="Normal 8 3 2 3 2 7" xfId="38779"/>
    <cellStyle name="Normal 8 3 2 3 2 7 2" xfId="38780"/>
    <cellStyle name="Normal 8 3 2 3 2 7 2 2" xfId="38781"/>
    <cellStyle name="Normal 8 3 2 3 2 7 3" xfId="38782"/>
    <cellStyle name="Normal 8 3 2 3 2 8" xfId="38783"/>
    <cellStyle name="Normal 8 3 2 3 2 8 2" xfId="38784"/>
    <cellStyle name="Normal 8 3 2 3 2 9" xfId="38785"/>
    <cellStyle name="Normal 8 3 2 3 3" xfId="38786"/>
    <cellStyle name="Normal 8 3 2 3 3 2" xfId="38787"/>
    <cellStyle name="Normal 8 3 2 3 3 2 2" xfId="38788"/>
    <cellStyle name="Normal 8 3 2 3 3 2 2 2" xfId="38789"/>
    <cellStyle name="Normal 8 3 2 3 3 2 2 2 2" xfId="38790"/>
    <cellStyle name="Normal 8 3 2 3 3 2 2 3" xfId="38791"/>
    <cellStyle name="Normal 8 3 2 3 3 2 3" xfId="38792"/>
    <cellStyle name="Normal 8 3 2 3 3 2 3 2" xfId="38793"/>
    <cellStyle name="Normal 8 3 2 3 3 2 4" xfId="38794"/>
    <cellStyle name="Normal 8 3 2 3 3 3" xfId="38795"/>
    <cellStyle name="Normal 8 3 2 3 3 3 2" xfId="38796"/>
    <cellStyle name="Normal 8 3 2 3 3 3 2 2" xfId="38797"/>
    <cellStyle name="Normal 8 3 2 3 3 3 2 2 2" xfId="38798"/>
    <cellStyle name="Normal 8 3 2 3 3 3 2 3" xfId="38799"/>
    <cellStyle name="Normal 8 3 2 3 3 3 3" xfId="38800"/>
    <cellStyle name="Normal 8 3 2 3 3 3 3 2" xfId="38801"/>
    <cellStyle name="Normal 8 3 2 3 3 3 4" xfId="38802"/>
    <cellStyle name="Normal 8 3 2 3 3 4" xfId="38803"/>
    <cellStyle name="Normal 8 3 2 3 3 4 2" xfId="38804"/>
    <cellStyle name="Normal 8 3 2 3 3 4 2 2" xfId="38805"/>
    <cellStyle name="Normal 8 3 2 3 3 4 2 2 2" xfId="38806"/>
    <cellStyle name="Normal 8 3 2 3 3 4 2 3" xfId="38807"/>
    <cellStyle name="Normal 8 3 2 3 3 4 3" xfId="38808"/>
    <cellStyle name="Normal 8 3 2 3 3 4 3 2" xfId="38809"/>
    <cellStyle name="Normal 8 3 2 3 3 4 4" xfId="38810"/>
    <cellStyle name="Normal 8 3 2 3 3 5" xfId="38811"/>
    <cellStyle name="Normal 8 3 2 3 3 5 2" xfId="38812"/>
    <cellStyle name="Normal 8 3 2 3 3 5 2 2" xfId="38813"/>
    <cellStyle name="Normal 8 3 2 3 3 5 2 2 2" xfId="38814"/>
    <cellStyle name="Normal 8 3 2 3 3 5 2 3" xfId="38815"/>
    <cellStyle name="Normal 8 3 2 3 3 5 3" xfId="38816"/>
    <cellStyle name="Normal 8 3 2 3 3 5 3 2" xfId="38817"/>
    <cellStyle name="Normal 8 3 2 3 3 5 4" xfId="38818"/>
    <cellStyle name="Normal 8 3 2 3 3 6" xfId="38819"/>
    <cellStyle name="Normal 8 3 2 3 3 6 2" xfId="38820"/>
    <cellStyle name="Normal 8 3 2 3 3 6 2 2" xfId="38821"/>
    <cellStyle name="Normal 8 3 2 3 3 6 2 2 2" xfId="38822"/>
    <cellStyle name="Normal 8 3 2 3 3 6 2 3" xfId="38823"/>
    <cellStyle name="Normal 8 3 2 3 3 6 3" xfId="38824"/>
    <cellStyle name="Normal 8 3 2 3 3 6 3 2" xfId="38825"/>
    <cellStyle name="Normal 8 3 2 3 3 6 4" xfId="38826"/>
    <cellStyle name="Normal 8 3 2 3 3 7" xfId="38827"/>
    <cellStyle name="Normal 8 3 2 3 3 7 2" xfId="38828"/>
    <cellStyle name="Normal 8 3 2 3 3 7 2 2" xfId="38829"/>
    <cellStyle name="Normal 8 3 2 3 3 7 3" xfId="38830"/>
    <cellStyle name="Normal 8 3 2 3 3 8" xfId="38831"/>
    <cellStyle name="Normal 8 3 2 3 3 8 2" xfId="38832"/>
    <cellStyle name="Normal 8 3 2 3 3 9" xfId="38833"/>
    <cellStyle name="Normal 8 3 2 3 4" xfId="38834"/>
    <cellStyle name="Normal 8 3 2 3 4 2" xfId="38835"/>
    <cellStyle name="Normal 8 3 2 3 4 2 2" xfId="38836"/>
    <cellStyle name="Normal 8 3 2 3 4 2 2 2" xfId="38837"/>
    <cellStyle name="Normal 8 3 2 3 4 2 2 2 2" xfId="38838"/>
    <cellStyle name="Normal 8 3 2 3 4 2 2 3" xfId="38839"/>
    <cellStyle name="Normal 8 3 2 3 4 2 3" xfId="38840"/>
    <cellStyle name="Normal 8 3 2 3 4 2 3 2" xfId="38841"/>
    <cellStyle name="Normal 8 3 2 3 4 2 4" xfId="38842"/>
    <cellStyle name="Normal 8 3 2 3 4 3" xfId="38843"/>
    <cellStyle name="Normal 8 3 2 3 4 3 2" xfId="38844"/>
    <cellStyle name="Normal 8 3 2 3 4 3 2 2" xfId="38845"/>
    <cellStyle name="Normal 8 3 2 3 4 3 2 2 2" xfId="38846"/>
    <cellStyle name="Normal 8 3 2 3 4 3 2 3" xfId="38847"/>
    <cellStyle name="Normal 8 3 2 3 4 3 3" xfId="38848"/>
    <cellStyle name="Normal 8 3 2 3 4 3 3 2" xfId="38849"/>
    <cellStyle name="Normal 8 3 2 3 4 3 4" xfId="38850"/>
    <cellStyle name="Normal 8 3 2 3 4 4" xfId="38851"/>
    <cellStyle name="Normal 8 3 2 3 4 4 2" xfId="38852"/>
    <cellStyle name="Normal 8 3 2 3 4 4 2 2" xfId="38853"/>
    <cellStyle name="Normal 8 3 2 3 4 4 2 2 2" xfId="38854"/>
    <cellStyle name="Normal 8 3 2 3 4 4 2 3" xfId="38855"/>
    <cellStyle name="Normal 8 3 2 3 4 4 3" xfId="38856"/>
    <cellStyle name="Normal 8 3 2 3 4 4 3 2" xfId="38857"/>
    <cellStyle name="Normal 8 3 2 3 4 4 4" xfId="38858"/>
    <cellStyle name="Normal 8 3 2 3 4 5" xfId="38859"/>
    <cellStyle name="Normal 8 3 2 3 4 5 2" xfId="38860"/>
    <cellStyle name="Normal 8 3 2 3 4 5 2 2" xfId="38861"/>
    <cellStyle name="Normal 8 3 2 3 4 5 2 2 2" xfId="38862"/>
    <cellStyle name="Normal 8 3 2 3 4 5 2 3" xfId="38863"/>
    <cellStyle name="Normal 8 3 2 3 4 5 3" xfId="38864"/>
    <cellStyle name="Normal 8 3 2 3 4 5 3 2" xfId="38865"/>
    <cellStyle name="Normal 8 3 2 3 4 5 4" xfId="38866"/>
    <cellStyle name="Normal 8 3 2 3 4 6" xfId="38867"/>
    <cellStyle name="Normal 8 3 2 3 4 6 2" xfId="38868"/>
    <cellStyle name="Normal 8 3 2 3 4 6 2 2" xfId="38869"/>
    <cellStyle name="Normal 8 3 2 3 4 6 2 2 2" xfId="38870"/>
    <cellStyle name="Normal 8 3 2 3 4 6 2 3" xfId="38871"/>
    <cellStyle name="Normal 8 3 2 3 4 6 3" xfId="38872"/>
    <cellStyle name="Normal 8 3 2 3 4 6 3 2" xfId="38873"/>
    <cellStyle name="Normal 8 3 2 3 4 6 4" xfId="38874"/>
    <cellStyle name="Normal 8 3 2 3 4 7" xfId="38875"/>
    <cellStyle name="Normal 8 3 2 3 4 7 2" xfId="38876"/>
    <cellStyle name="Normal 8 3 2 3 4 7 2 2" xfId="38877"/>
    <cellStyle name="Normal 8 3 2 3 4 7 3" xfId="38878"/>
    <cellStyle name="Normal 8 3 2 3 4 8" xfId="38879"/>
    <cellStyle name="Normal 8 3 2 3 4 8 2" xfId="38880"/>
    <cellStyle name="Normal 8 3 2 3 4 9" xfId="38881"/>
    <cellStyle name="Normal 8 3 2 3 5" xfId="38882"/>
    <cellStyle name="Normal 8 3 2 3 5 2" xfId="38883"/>
    <cellStyle name="Normal 8 3 2 3 5 2 2" xfId="38884"/>
    <cellStyle name="Normal 8 3 2 3 5 2 2 2" xfId="38885"/>
    <cellStyle name="Normal 8 3 2 3 5 2 3" xfId="38886"/>
    <cellStyle name="Normal 8 3 2 3 5 3" xfId="38887"/>
    <cellStyle name="Normal 8 3 2 3 5 3 2" xfId="38888"/>
    <cellStyle name="Normal 8 3 2 3 5 4" xfId="38889"/>
    <cellStyle name="Normal 8 3 2 3 6" xfId="38890"/>
    <cellStyle name="Normal 8 3 2 3 6 2" xfId="38891"/>
    <cellStyle name="Normal 8 3 2 3 6 2 2" xfId="38892"/>
    <cellStyle name="Normal 8 3 2 3 6 2 2 2" xfId="38893"/>
    <cellStyle name="Normal 8 3 2 3 6 2 3" xfId="38894"/>
    <cellStyle name="Normal 8 3 2 3 6 3" xfId="38895"/>
    <cellStyle name="Normal 8 3 2 3 6 3 2" xfId="38896"/>
    <cellStyle name="Normal 8 3 2 3 6 4" xfId="38897"/>
    <cellStyle name="Normal 8 3 2 3 7" xfId="38898"/>
    <cellStyle name="Normal 8 3 2 3 7 2" xfId="38899"/>
    <cellStyle name="Normal 8 3 2 3 7 2 2" xfId="38900"/>
    <cellStyle name="Normal 8 3 2 3 7 2 2 2" xfId="38901"/>
    <cellStyle name="Normal 8 3 2 3 7 2 3" xfId="38902"/>
    <cellStyle name="Normal 8 3 2 3 7 3" xfId="38903"/>
    <cellStyle name="Normal 8 3 2 3 7 3 2" xfId="38904"/>
    <cellStyle name="Normal 8 3 2 3 7 4" xfId="38905"/>
    <cellStyle name="Normal 8 3 2 3 8" xfId="38906"/>
    <cellStyle name="Normal 8 3 2 3 8 2" xfId="38907"/>
    <cellStyle name="Normal 8 3 2 3 8 2 2" xfId="38908"/>
    <cellStyle name="Normal 8 3 2 3 8 2 2 2" xfId="38909"/>
    <cellStyle name="Normal 8 3 2 3 8 2 3" xfId="38910"/>
    <cellStyle name="Normal 8 3 2 3 8 3" xfId="38911"/>
    <cellStyle name="Normal 8 3 2 3 8 3 2" xfId="38912"/>
    <cellStyle name="Normal 8 3 2 3 8 4" xfId="38913"/>
    <cellStyle name="Normal 8 3 2 3 9" xfId="38914"/>
    <cellStyle name="Normal 8 3 2 3 9 2" xfId="38915"/>
    <cellStyle name="Normal 8 3 2 3 9 2 2" xfId="38916"/>
    <cellStyle name="Normal 8 3 2 3 9 2 2 2" xfId="38917"/>
    <cellStyle name="Normal 8 3 2 3 9 2 3" xfId="38918"/>
    <cellStyle name="Normal 8 3 2 3 9 3" xfId="38919"/>
    <cellStyle name="Normal 8 3 2 3 9 3 2" xfId="38920"/>
    <cellStyle name="Normal 8 3 2 3 9 4" xfId="38921"/>
    <cellStyle name="Normal 8 3 2 4" xfId="38922"/>
    <cellStyle name="Normal 8 3 2 4 2" xfId="38923"/>
    <cellStyle name="Normal 8 3 2 4 2 2" xfId="38924"/>
    <cellStyle name="Normal 8 3 2 4 2 2 2" xfId="38925"/>
    <cellStyle name="Normal 8 3 2 4 2 2 2 2" xfId="38926"/>
    <cellStyle name="Normal 8 3 2 4 2 2 3" xfId="38927"/>
    <cellStyle name="Normal 8 3 2 4 2 3" xfId="38928"/>
    <cellStyle name="Normal 8 3 2 4 2 3 2" xfId="38929"/>
    <cellStyle name="Normal 8 3 2 4 2 4" xfId="38930"/>
    <cellStyle name="Normal 8 3 2 4 3" xfId="38931"/>
    <cellStyle name="Normal 8 3 2 4 3 2" xfId="38932"/>
    <cellStyle name="Normal 8 3 2 4 3 2 2" xfId="38933"/>
    <cellStyle name="Normal 8 3 2 4 3 2 2 2" xfId="38934"/>
    <cellStyle name="Normal 8 3 2 4 3 2 3" xfId="38935"/>
    <cellStyle name="Normal 8 3 2 4 3 3" xfId="38936"/>
    <cellStyle name="Normal 8 3 2 4 3 3 2" xfId="38937"/>
    <cellStyle name="Normal 8 3 2 4 3 4" xfId="38938"/>
    <cellStyle name="Normal 8 3 2 4 4" xfId="38939"/>
    <cellStyle name="Normal 8 3 2 4 4 2" xfId="38940"/>
    <cellStyle name="Normal 8 3 2 4 4 2 2" xfId="38941"/>
    <cellStyle name="Normal 8 3 2 4 4 2 2 2" xfId="38942"/>
    <cellStyle name="Normal 8 3 2 4 4 2 3" xfId="38943"/>
    <cellStyle name="Normal 8 3 2 4 4 3" xfId="38944"/>
    <cellStyle name="Normal 8 3 2 4 4 3 2" xfId="38945"/>
    <cellStyle name="Normal 8 3 2 4 4 4" xfId="38946"/>
    <cellStyle name="Normal 8 3 2 4 5" xfId="38947"/>
    <cellStyle name="Normal 8 3 2 4 5 2" xfId="38948"/>
    <cellStyle name="Normal 8 3 2 4 5 2 2" xfId="38949"/>
    <cellStyle name="Normal 8 3 2 4 5 2 2 2" xfId="38950"/>
    <cellStyle name="Normal 8 3 2 4 5 2 3" xfId="38951"/>
    <cellStyle name="Normal 8 3 2 4 5 3" xfId="38952"/>
    <cellStyle name="Normal 8 3 2 4 5 3 2" xfId="38953"/>
    <cellStyle name="Normal 8 3 2 4 5 4" xfId="38954"/>
    <cellStyle name="Normal 8 3 2 4 6" xfId="38955"/>
    <cellStyle name="Normal 8 3 2 4 6 2" xfId="38956"/>
    <cellStyle name="Normal 8 3 2 4 6 2 2" xfId="38957"/>
    <cellStyle name="Normal 8 3 2 4 6 2 2 2" xfId="38958"/>
    <cellStyle name="Normal 8 3 2 4 6 2 3" xfId="38959"/>
    <cellStyle name="Normal 8 3 2 4 6 3" xfId="38960"/>
    <cellStyle name="Normal 8 3 2 4 6 3 2" xfId="38961"/>
    <cellStyle name="Normal 8 3 2 4 6 4" xfId="38962"/>
    <cellStyle name="Normal 8 3 2 4 7" xfId="38963"/>
    <cellStyle name="Normal 8 3 2 4 7 2" xfId="38964"/>
    <cellStyle name="Normal 8 3 2 4 7 2 2" xfId="38965"/>
    <cellStyle name="Normal 8 3 2 4 7 3" xfId="38966"/>
    <cellStyle name="Normal 8 3 2 4 8" xfId="38967"/>
    <cellStyle name="Normal 8 3 2 4 8 2" xfId="38968"/>
    <cellStyle name="Normal 8 3 2 4 9" xfId="38969"/>
    <cellStyle name="Normal 8 3 2 5" xfId="38970"/>
    <cellStyle name="Normal 8 3 2 5 2" xfId="38971"/>
    <cellStyle name="Normal 8 3 2 5 2 2" xfId="38972"/>
    <cellStyle name="Normal 8 3 2 5 2 2 2" xfId="38973"/>
    <cellStyle name="Normal 8 3 2 5 2 2 2 2" xfId="38974"/>
    <cellStyle name="Normal 8 3 2 5 2 2 3" xfId="38975"/>
    <cellStyle name="Normal 8 3 2 5 2 3" xfId="38976"/>
    <cellStyle name="Normal 8 3 2 5 2 3 2" xfId="38977"/>
    <cellStyle name="Normal 8 3 2 5 2 4" xfId="38978"/>
    <cellStyle name="Normal 8 3 2 5 3" xfId="38979"/>
    <cellStyle name="Normal 8 3 2 5 3 2" xfId="38980"/>
    <cellStyle name="Normal 8 3 2 5 3 2 2" xfId="38981"/>
    <cellStyle name="Normal 8 3 2 5 3 2 2 2" xfId="38982"/>
    <cellStyle name="Normal 8 3 2 5 3 2 3" xfId="38983"/>
    <cellStyle name="Normal 8 3 2 5 3 3" xfId="38984"/>
    <cellStyle name="Normal 8 3 2 5 3 3 2" xfId="38985"/>
    <cellStyle name="Normal 8 3 2 5 3 4" xfId="38986"/>
    <cellStyle name="Normal 8 3 2 5 4" xfId="38987"/>
    <cellStyle name="Normal 8 3 2 5 4 2" xfId="38988"/>
    <cellStyle name="Normal 8 3 2 5 4 2 2" xfId="38989"/>
    <cellStyle name="Normal 8 3 2 5 4 2 2 2" xfId="38990"/>
    <cellStyle name="Normal 8 3 2 5 4 2 3" xfId="38991"/>
    <cellStyle name="Normal 8 3 2 5 4 3" xfId="38992"/>
    <cellStyle name="Normal 8 3 2 5 4 3 2" xfId="38993"/>
    <cellStyle name="Normal 8 3 2 5 4 4" xfId="38994"/>
    <cellStyle name="Normal 8 3 2 5 5" xfId="38995"/>
    <cellStyle name="Normal 8 3 2 5 5 2" xfId="38996"/>
    <cellStyle name="Normal 8 3 2 5 5 2 2" xfId="38997"/>
    <cellStyle name="Normal 8 3 2 5 5 2 2 2" xfId="38998"/>
    <cellStyle name="Normal 8 3 2 5 5 2 3" xfId="38999"/>
    <cellStyle name="Normal 8 3 2 5 5 3" xfId="39000"/>
    <cellStyle name="Normal 8 3 2 5 5 3 2" xfId="39001"/>
    <cellStyle name="Normal 8 3 2 5 5 4" xfId="39002"/>
    <cellStyle name="Normal 8 3 2 5 6" xfId="39003"/>
    <cellStyle name="Normal 8 3 2 5 6 2" xfId="39004"/>
    <cellStyle name="Normal 8 3 2 5 6 2 2" xfId="39005"/>
    <cellStyle name="Normal 8 3 2 5 6 2 2 2" xfId="39006"/>
    <cellStyle name="Normal 8 3 2 5 6 2 3" xfId="39007"/>
    <cellStyle name="Normal 8 3 2 5 6 3" xfId="39008"/>
    <cellStyle name="Normal 8 3 2 5 6 3 2" xfId="39009"/>
    <cellStyle name="Normal 8 3 2 5 6 4" xfId="39010"/>
    <cellStyle name="Normal 8 3 2 5 7" xfId="39011"/>
    <cellStyle name="Normal 8 3 2 5 7 2" xfId="39012"/>
    <cellStyle name="Normal 8 3 2 5 7 2 2" xfId="39013"/>
    <cellStyle name="Normal 8 3 2 5 7 3" xfId="39014"/>
    <cellStyle name="Normal 8 3 2 5 8" xfId="39015"/>
    <cellStyle name="Normal 8 3 2 5 8 2" xfId="39016"/>
    <cellStyle name="Normal 8 3 2 5 9" xfId="39017"/>
    <cellStyle name="Normal 8 3 2 6" xfId="39018"/>
    <cellStyle name="Normal 8 3 2 6 2" xfId="39019"/>
    <cellStyle name="Normal 8 3 2 6 2 2" xfId="39020"/>
    <cellStyle name="Normal 8 3 2 6 2 2 2" xfId="39021"/>
    <cellStyle name="Normal 8 3 2 6 2 2 2 2" xfId="39022"/>
    <cellStyle name="Normal 8 3 2 6 2 2 3" xfId="39023"/>
    <cellStyle name="Normal 8 3 2 6 2 3" xfId="39024"/>
    <cellStyle name="Normal 8 3 2 6 2 3 2" xfId="39025"/>
    <cellStyle name="Normal 8 3 2 6 2 4" xfId="39026"/>
    <cellStyle name="Normal 8 3 2 6 3" xfId="39027"/>
    <cellStyle name="Normal 8 3 2 6 3 2" xfId="39028"/>
    <cellStyle name="Normal 8 3 2 6 3 2 2" xfId="39029"/>
    <cellStyle name="Normal 8 3 2 6 3 2 2 2" xfId="39030"/>
    <cellStyle name="Normal 8 3 2 6 3 2 3" xfId="39031"/>
    <cellStyle name="Normal 8 3 2 6 3 3" xfId="39032"/>
    <cellStyle name="Normal 8 3 2 6 3 3 2" xfId="39033"/>
    <cellStyle name="Normal 8 3 2 6 3 4" xfId="39034"/>
    <cellStyle name="Normal 8 3 2 6 4" xfId="39035"/>
    <cellStyle name="Normal 8 3 2 6 4 2" xfId="39036"/>
    <cellStyle name="Normal 8 3 2 6 4 2 2" xfId="39037"/>
    <cellStyle name="Normal 8 3 2 6 4 2 2 2" xfId="39038"/>
    <cellStyle name="Normal 8 3 2 6 4 2 3" xfId="39039"/>
    <cellStyle name="Normal 8 3 2 6 4 3" xfId="39040"/>
    <cellStyle name="Normal 8 3 2 6 4 3 2" xfId="39041"/>
    <cellStyle name="Normal 8 3 2 6 4 4" xfId="39042"/>
    <cellStyle name="Normal 8 3 2 6 5" xfId="39043"/>
    <cellStyle name="Normal 8 3 2 6 5 2" xfId="39044"/>
    <cellStyle name="Normal 8 3 2 6 5 2 2" xfId="39045"/>
    <cellStyle name="Normal 8 3 2 6 5 2 2 2" xfId="39046"/>
    <cellStyle name="Normal 8 3 2 6 5 2 3" xfId="39047"/>
    <cellStyle name="Normal 8 3 2 6 5 3" xfId="39048"/>
    <cellStyle name="Normal 8 3 2 6 5 3 2" xfId="39049"/>
    <cellStyle name="Normal 8 3 2 6 5 4" xfId="39050"/>
    <cellStyle name="Normal 8 3 2 6 6" xfId="39051"/>
    <cellStyle name="Normal 8 3 2 6 6 2" xfId="39052"/>
    <cellStyle name="Normal 8 3 2 6 6 2 2" xfId="39053"/>
    <cellStyle name="Normal 8 3 2 6 6 2 2 2" xfId="39054"/>
    <cellStyle name="Normal 8 3 2 6 6 2 3" xfId="39055"/>
    <cellStyle name="Normal 8 3 2 6 6 3" xfId="39056"/>
    <cellStyle name="Normal 8 3 2 6 6 3 2" xfId="39057"/>
    <cellStyle name="Normal 8 3 2 6 6 4" xfId="39058"/>
    <cellStyle name="Normal 8 3 2 6 7" xfId="39059"/>
    <cellStyle name="Normal 8 3 2 6 7 2" xfId="39060"/>
    <cellStyle name="Normal 8 3 2 6 7 2 2" xfId="39061"/>
    <cellStyle name="Normal 8 3 2 6 7 3" xfId="39062"/>
    <cellStyle name="Normal 8 3 2 6 8" xfId="39063"/>
    <cellStyle name="Normal 8 3 2 6 8 2" xfId="39064"/>
    <cellStyle name="Normal 8 3 2 6 9" xfId="39065"/>
    <cellStyle name="Normal 8 3 2 7" xfId="39066"/>
    <cellStyle name="Normal 8 3 2 7 2" xfId="39067"/>
    <cellStyle name="Normal 8 3 2 7 2 2" xfId="39068"/>
    <cellStyle name="Normal 8 3 2 7 2 2 2" xfId="39069"/>
    <cellStyle name="Normal 8 3 2 7 2 3" xfId="39070"/>
    <cellStyle name="Normal 8 3 2 7 3" xfId="39071"/>
    <cellStyle name="Normal 8 3 2 7 3 2" xfId="39072"/>
    <cellStyle name="Normal 8 3 2 7 4" xfId="39073"/>
    <cellStyle name="Normal 8 3 2 8" xfId="39074"/>
    <cellStyle name="Normal 8 3 2 8 2" xfId="39075"/>
    <cellStyle name="Normal 8 3 2 8 2 2" xfId="39076"/>
    <cellStyle name="Normal 8 3 2 8 2 2 2" xfId="39077"/>
    <cellStyle name="Normal 8 3 2 8 2 3" xfId="39078"/>
    <cellStyle name="Normal 8 3 2 8 3" xfId="39079"/>
    <cellStyle name="Normal 8 3 2 8 3 2" xfId="39080"/>
    <cellStyle name="Normal 8 3 2 8 4" xfId="39081"/>
    <cellStyle name="Normal 8 3 2 9" xfId="39082"/>
    <cellStyle name="Normal 8 3 2 9 2" xfId="39083"/>
    <cellStyle name="Normal 8 3 2 9 2 2" xfId="39084"/>
    <cellStyle name="Normal 8 3 2 9 2 2 2" xfId="39085"/>
    <cellStyle name="Normal 8 3 2 9 2 3" xfId="39086"/>
    <cellStyle name="Normal 8 3 2 9 3" xfId="39087"/>
    <cellStyle name="Normal 8 3 2 9 3 2" xfId="39088"/>
    <cellStyle name="Normal 8 3 2 9 4" xfId="39089"/>
    <cellStyle name="Normal 8 3 3" xfId="39090"/>
    <cellStyle name="Normal 8 3 3 10" xfId="39091"/>
    <cellStyle name="Normal 8 3 3 10 2" xfId="39092"/>
    <cellStyle name="Normal 8 3 3 10 2 2" xfId="39093"/>
    <cellStyle name="Normal 8 3 3 10 3" xfId="39094"/>
    <cellStyle name="Normal 8 3 3 11" xfId="39095"/>
    <cellStyle name="Normal 8 3 3 11 2" xfId="39096"/>
    <cellStyle name="Normal 8 3 3 12" xfId="39097"/>
    <cellStyle name="Normal 8 3 3 2" xfId="39098"/>
    <cellStyle name="Normal 8 3 3 2 2" xfId="39099"/>
    <cellStyle name="Normal 8 3 3 2 2 2" xfId="39100"/>
    <cellStyle name="Normal 8 3 3 2 2 2 2" xfId="39101"/>
    <cellStyle name="Normal 8 3 3 2 2 2 2 2" xfId="39102"/>
    <cellStyle name="Normal 8 3 3 2 2 2 3" xfId="39103"/>
    <cellStyle name="Normal 8 3 3 2 2 3" xfId="39104"/>
    <cellStyle name="Normal 8 3 3 2 2 3 2" xfId="39105"/>
    <cellStyle name="Normal 8 3 3 2 2 4" xfId="39106"/>
    <cellStyle name="Normal 8 3 3 2 3" xfId="39107"/>
    <cellStyle name="Normal 8 3 3 2 3 2" xfId="39108"/>
    <cellStyle name="Normal 8 3 3 2 3 2 2" xfId="39109"/>
    <cellStyle name="Normal 8 3 3 2 3 2 2 2" xfId="39110"/>
    <cellStyle name="Normal 8 3 3 2 3 2 3" xfId="39111"/>
    <cellStyle name="Normal 8 3 3 2 3 3" xfId="39112"/>
    <cellStyle name="Normal 8 3 3 2 3 3 2" xfId="39113"/>
    <cellStyle name="Normal 8 3 3 2 3 4" xfId="39114"/>
    <cellStyle name="Normal 8 3 3 2 4" xfId="39115"/>
    <cellStyle name="Normal 8 3 3 2 4 2" xfId="39116"/>
    <cellStyle name="Normal 8 3 3 2 4 2 2" xfId="39117"/>
    <cellStyle name="Normal 8 3 3 2 4 2 2 2" xfId="39118"/>
    <cellStyle name="Normal 8 3 3 2 4 2 3" xfId="39119"/>
    <cellStyle name="Normal 8 3 3 2 4 3" xfId="39120"/>
    <cellStyle name="Normal 8 3 3 2 4 3 2" xfId="39121"/>
    <cellStyle name="Normal 8 3 3 2 4 4" xfId="39122"/>
    <cellStyle name="Normal 8 3 3 2 5" xfId="39123"/>
    <cellStyle name="Normal 8 3 3 2 5 2" xfId="39124"/>
    <cellStyle name="Normal 8 3 3 2 5 2 2" xfId="39125"/>
    <cellStyle name="Normal 8 3 3 2 5 2 2 2" xfId="39126"/>
    <cellStyle name="Normal 8 3 3 2 5 2 3" xfId="39127"/>
    <cellStyle name="Normal 8 3 3 2 5 3" xfId="39128"/>
    <cellStyle name="Normal 8 3 3 2 5 3 2" xfId="39129"/>
    <cellStyle name="Normal 8 3 3 2 5 4" xfId="39130"/>
    <cellStyle name="Normal 8 3 3 2 6" xfId="39131"/>
    <cellStyle name="Normal 8 3 3 2 6 2" xfId="39132"/>
    <cellStyle name="Normal 8 3 3 2 6 2 2" xfId="39133"/>
    <cellStyle name="Normal 8 3 3 2 6 2 2 2" xfId="39134"/>
    <cellStyle name="Normal 8 3 3 2 6 2 3" xfId="39135"/>
    <cellStyle name="Normal 8 3 3 2 6 3" xfId="39136"/>
    <cellStyle name="Normal 8 3 3 2 6 3 2" xfId="39137"/>
    <cellStyle name="Normal 8 3 3 2 6 4" xfId="39138"/>
    <cellStyle name="Normal 8 3 3 2 7" xfId="39139"/>
    <cellStyle name="Normal 8 3 3 2 7 2" xfId="39140"/>
    <cellStyle name="Normal 8 3 3 2 7 2 2" xfId="39141"/>
    <cellStyle name="Normal 8 3 3 2 7 3" xfId="39142"/>
    <cellStyle name="Normal 8 3 3 2 8" xfId="39143"/>
    <cellStyle name="Normal 8 3 3 2 8 2" xfId="39144"/>
    <cellStyle name="Normal 8 3 3 2 9" xfId="39145"/>
    <cellStyle name="Normal 8 3 3 3" xfId="39146"/>
    <cellStyle name="Normal 8 3 3 3 2" xfId="39147"/>
    <cellStyle name="Normal 8 3 3 3 2 2" xfId="39148"/>
    <cellStyle name="Normal 8 3 3 3 2 2 2" xfId="39149"/>
    <cellStyle name="Normal 8 3 3 3 2 2 2 2" xfId="39150"/>
    <cellStyle name="Normal 8 3 3 3 2 2 3" xfId="39151"/>
    <cellStyle name="Normal 8 3 3 3 2 3" xfId="39152"/>
    <cellStyle name="Normal 8 3 3 3 2 3 2" xfId="39153"/>
    <cellStyle name="Normal 8 3 3 3 2 4" xfId="39154"/>
    <cellStyle name="Normal 8 3 3 3 3" xfId="39155"/>
    <cellStyle name="Normal 8 3 3 3 3 2" xfId="39156"/>
    <cellStyle name="Normal 8 3 3 3 3 2 2" xfId="39157"/>
    <cellStyle name="Normal 8 3 3 3 3 2 2 2" xfId="39158"/>
    <cellStyle name="Normal 8 3 3 3 3 2 3" xfId="39159"/>
    <cellStyle name="Normal 8 3 3 3 3 3" xfId="39160"/>
    <cellStyle name="Normal 8 3 3 3 3 3 2" xfId="39161"/>
    <cellStyle name="Normal 8 3 3 3 3 4" xfId="39162"/>
    <cellStyle name="Normal 8 3 3 3 4" xfId="39163"/>
    <cellStyle name="Normal 8 3 3 3 4 2" xfId="39164"/>
    <cellStyle name="Normal 8 3 3 3 4 2 2" xfId="39165"/>
    <cellStyle name="Normal 8 3 3 3 4 2 2 2" xfId="39166"/>
    <cellStyle name="Normal 8 3 3 3 4 2 3" xfId="39167"/>
    <cellStyle name="Normal 8 3 3 3 4 3" xfId="39168"/>
    <cellStyle name="Normal 8 3 3 3 4 3 2" xfId="39169"/>
    <cellStyle name="Normal 8 3 3 3 4 4" xfId="39170"/>
    <cellStyle name="Normal 8 3 3 3 5" xfId="39171"/>
    <cellStyle name="Normal 8 3 3 3 5 2" xfId="39172"/>
    <cellStyle name="Normal 8 3 3 3 5 2 2" xfId="39173"/>
    <cellStyle name="Normal 8 3 3 3 5 2 2 2" xfId="39174"/>
    <cellStyle name="Normal 8 3 3 3 5 2 3" xfId="39175"/>
    <cellStyle name="Normal 8 3 3 3 5 3" xfId="39176"/>
    <cellStyle name="Normal 8 3 3 3 5 3 2" xfId="39177"/>
    <cellStyle name="Normal 8 3 3 3 5 4" xfId="39178"/>
    <cellStyle name="Normal 8 3 3 3 6" xfId="39179"/>
    <cellStyle name="Normal 8 3 3 3 6 2" xfId="39180"/>
    <cellStyle name="Normal 8 3 3 3 6 2 2" xfId="39181"/>
    <cellStyle name="Normal 8 3 3 3 6 2 2 2" xfId="39182"/>
    <cellStyle name="Normal 8 3 3 3 6 2 3" xfId="39183"/>
    <cellStyle name="Normal 8 3 3 3 6 3" xfId="39184"/>
    <cellStyle name="Normal 8 3 3 3 6 3 2" xfId="39185"/>
    <cellStyle name="Normal 8 3 3 3 6 4" xfId="39186"/>
    <cellStyle name="Normal 8 3 3 3 7" xfId="39187"/>
    <cellStyle name="Normal 8 3 3 3 7 2" xfId="39188"/>
    <cellStyle name="Normal 8 3 3 3 7 2 2" xfId="39189"/>
    <cellStyle name="Normal 8 3 3 3 7 3" xfId="39190"/>
    <cellStyle name="Normal 8 3 3 3 8" xfId="39191"/>
    <cellStyle name="Normal 8 3 3 3 8 2" xfId="39192"/>
    <cellStyle name="Normal 8 3 3 3 9" xfId="39193"/>
    <cellStyle name="Normal 8 3 3 4" xfId="39194"/>
    <cellStyle name="Normal 8 3 3 4 2" xfId="39195"/>
    <cellStyle name="Normal 8 3 3 4 2 2" xfId="39196"/>
    <cellStyle name="Normal 8 3 3 4 2 2 2" xfId="39197"/>
    <cellStyle name="Normal 8 3 3 4 2 2 2 2" xfId="39198"/>
    <cellStyle name="Normal 8 3 3 4 2 2 3" xfId="39199"/>
    <cellStyle name="Normal 8 3 3 4 2 3" xfId="39200"/>
    <cellStyle name="Normal 8 3 3 4 2 3 2" xfId="39201"/>
    <cellStyle name="Normal 8 3 3 4 2 4" xfId="39202"/>
    <cellStyle name="Normal 8 3 3 4 3" xfId="39203"/>
    <cellStyle name="Normal 8 3 3 4 3 2" xfId="39204"/>
    <cellStyle name="Normal 8 3 3 4 3 2 2" xfId="39205"/>
    <cellStyle name="Normal 8 3 3 4 3 2 2 2" xfId="39206"/>
    <cellStyle name="Normal 8 3 3 4 3 2 3" xfId="39207"/>
    <cellStyle name="Normal 8 3 3 4 3 3" xfId="39208"/>
    <cellStyle name="Normal 8 3 3 4 3 3 2" xfId="39209"/>
    <cellStyle name="Normal 8 3 3 4 3 4" xfId="39210"/>
    <cellStyle name="Normal 8 3 3 4 4" xfId="39211"/>
    <cellStyle name="Normal 8 3 3 4 4 2" xfId="39212"/>
    <cellStyle name="Normal 8 3 3 4 4 2 2" xfId="39213"/>
    <cellStyle name="Normal 8 3 3 4 4 2 2 2" xfId="39214"/>
    <cellStyle name="Normal 8 3 3 4 4 2 3" xfId="39215"/>
    <cellStyle name="Normal 8 3 3 4 4 3" xfId="39216"/>
    <cellStyle name="Normal 8 3 3 4 4 3 2" xfId="39217"/>
    <cellStyle name="Normal 8 3 3 4 4 4" xfId="39218"/>
    <cellStyle name="Normal 8 3 3 4 5" xfId="39219"/>
    <cellStyle name="Normal 8 3 3 4 5 2" xfId="39220"/>
    <cellStyle name="Normal 8 3 3 4 5 2 2" xfId="39221"/>
    <cellStyle name="Normal 8 3 3 4 5 2 2 2" xfId="39222"/>
    <cellStyle name="Normal 8 3 3 4 5 2 3" xfId="39223"/>
    <cellStyle name="Normal 8 3 3 4 5 3" xfId="39224"/>
    <cellStyle name="Normal 8 3 3 4 5 3 2" xfId="39225"/>
    <cellStyle name="Normal 8 3 3 4 5 4" xfId="39226"/>
    <cellStyle name="Normal 8 3 3 4 6" xfId="39227"/>
    <cellStyle name="Normal 8 3 3 4 6 2" xfId="39228"/>
    <cellStyle name="Normal 8 3 3 4 6 2 2" xfId="39229"/>
    <cellStyle name="Normal 8 3 3 4 6 2 2 2" xfId="39230"/>
    <cellStyle name="Normal 8 3 3 4 6 2 3" xfId="39231"/>
    <cellStyle name="Normal 8 3 3 4 6 3" xfId="39232"/>
    <cellStyle name="Normal 8 3 3 4 6 3 2" xfId="39233"/>
    <cellStyle name="Normal 8 3 3 4 6 4" xfId="39234"/>
    <cellStyle name="Normal 8 3 3 4 7" xfId="39235"/>
    <cellStyle name="Normal 8 3 3 4 7 2" xfId="39236"/>
    <cellStyle name="Normal 8 3 3 4 7 2 2" xfId="39237"/>
    <cellStyle name="Normal 8 3 3 4 7 3" xfId="39238"/>
    <cellStyle name="Normal 8 3 3 4 8" xfId="39239"/>
    <cellStyle name="Normal 8 3 3 4 8 2" xfId="39240"/>
    <cellStyle name="Normal 8 3 3 4 9" xfId="39241"/>
    <cellStyle name="Normal 8 3 3 5" xfId="39242"/>
    <cellStyle name="Normal 8 3 3 5 2" xfId="39243"/>
    <cellStyle name="Normal 8 3 3 5 2 2" xfId="39244"/>
    <cellStyle name="Normal 8 3 3 5 2 2 2" xfId="39245"/>
    <cellStyle name="Normal 8 3 3 5 2 3" xfId="39246"/>
    <cellStyle name="Normal 8 3 3 5 3" xfId="39247"/>
    <cellStyle name="Normal 8 3 3 5 3 2" xfId="39248"/>
    <cellStyle name="Normal 8 3 3 5 4" xfId="39249"/>
    <cellStyle name="Normal 8 3 3 6" xfId="39250"/>
    <cellStyle name="Normal 8 3 3 6 2" xfId="39251"/>
    <cellStyle name="Normal 8 3 3 6 2 2" xfId="39252"/>
    <cellStyle name="Normal 8 3 3 6 2 2 2" xfId="39253"/>
    <cellStyle name="Normal 8 3 3 6 2 3" xfId="39254"/>
    <cellStyle name="Normal 8 3 3 6 3" xfId="39255"/>
    <cellStyle name="Normal 8 3 3 6 3 2" xfId="39256"/>
    <cellStyle name="Normal 8 3 3 6 4" xfId="39257"/>
    <cellStyle name="Normal 8 3 3 7" xfId="39258"/>
    <cellStyle name="Normal 8 3 3 7 2" xfId="39259"/>
    <cellStyle name="Normal 8 3 3 7 2 2" xfId="39260"/>
    <cellStyle name="Normal 8 3 3 7 2 2 2" xfId="39261"/>
    <cellStyle name="Normal 8 3 3 7 2 3" xfId="39262"/>
    <cellStyle name="Normal 8 3 3 7 3" xfId="39263"/>
    <cellStyle name="Normal 8 3 3 7 3 2" xfId="39264"/>
    <cellStyle name="Normal 8 3 3 7 4" xfId="39265"/>
    <cellStyle name="Normal 8 3 3 8" xfId="39266"/>
    <cellStyle name="Normal 8 3 3 8 2" xfId="39267"/>
    <cellStyle name="Normal 8 3 3 8 2 2" xfId="39268"/>
    <cellStyle name="Normal 8 3 3 8 2 2 2" xfId="39269"/>
    <cellStyle name="Normal 8 3 3 8 2 3" xfId="39270"/>
    <cellStyle name="Normal 8 3 3 8 3" xfId="39271"/>
    <cellStyle name="Normal 8 3 3 8 3 2" xfId="39272"/>
    <cellStyle name="Normal 8 3 3 8 4" xfId="39273"/>
    <cellStyle name="Normal 8 3 3 9" xfId="39274"/>
    <cellStyle name="Normal 8 3 3 9 2" xfId="39275"/>
    <cellStyle name="Normal 8 3 3 9 2 2" xfId="39276"/>
    <cellStyle name="Normal 8 3 3 9 2 2 2" xfId="39277"/>
    <cellStyle name="Normal 8 3 3 9 2 3" xfId="39278"/>
    <cellStyle name="Normal 8 3 3 9 3" xfId="39279"/>
    <cellStyle name="Normal 8 3 3 9 3 2" xfId="39280"/>
    <cellStyle name="Normal 8 3 3 9 4" xfId="39281"/>
    <cellStyle name="Normal 8 3 4" xfId="39282"/>
    <cellStyle name="Normal 8 3 4 10" xfId="39283"/>
    <cellStyle name="Normal 8 3 4 10 2" xfId="39284"/>
    <cellStyle name="Normal 8 3 4 10 2 2" xfId="39285"/>
    <cellStyle name="Normal 8 3 4 10 3" xfId="39286"/>
    <cellStyle name="Normal 8 3 4 11" xfId="39287"/>
    <cellStyle name="Normal 8 3 4 11 2" xfId="39288"/>
    <cellStyle name="Normal 8 3 4 12" xfId="39289"/>
    <cellStyle name="Normal 8 3 4 2" xfId="39290"/>
    <cellStyle name="Normal 8 3 4 2 2" xfId="39291"/>
    <cellStyle name="Normal 8 3 4 2 2 2" xfId="39292"/>
    <cellStyle name="Normal 8 3 4 2 2 2 2" xfId="39293"/>
    <cellStyle name="Normal 8 3 4 2 2 2 2 2" xfId="39294"/>
    <cellStyle name="Normal 8 3 4 2 2 2 3" xfId="39295"/>
    <cellStyle name="Normal 8 3 4 2 2 3" xfId="39296"/>
    <cellStyle name="Normal 8 3 4 2 2 3 2" xfId="39297"/>
    <cellStyle name="Normal 8 3 4 2 2 4" xfId="39298"/>
    <cellStyle name="Normal 8 3 4 2 3" xfId="39299"/>
    <cellStyle name="Normal 8 3 4 2 3 2" xfId="39300"/>
    <cellStyle name="Normal 8 3 4 2 3 2 2" xfId="39301"/>
    <cellStyle name="Normal 8 3 4 2 3 2 2 2" xfId="39302"/>
    <cellStyle name="Normal 8 3 4 2 3 2 3" xfId="39303"/>
    <cellStyle name="Normal 8 3 4 2 3 3" xfId="39304"/>
    <cellStyle name="Normal 8 3 4 2 3 3 2" xfId="39305"/>
    <cellStyle name="Normal 8 3 4 2 3 4" xfId="39306"/>
    <cellStyle name="Normal 8 3 4 2 4" xfId="39307"/>
    <cellStyle name="Normal 8 3 4 2 4 2" xfId="39308"/>
    <cellStyle name="Normal 8 3 4 2 4 2 2" xfId="39309"/>
    <cellStyle name="Normal 8 3 4 2 4 2 2 2" xfId="39310"/>
    <cellStyle name="Normal 8 3 4 2 4 2 3" xfId="39311"/>
    <cellStyle name="Normal 8 3 4 2 4 3" xfId="39312"/>
    <cellStyle name="Normal 8 3 4 2 4 3 2" xfId="39313"/>
    <cellStyle name="Normal 8 3 4 2 4 4" xfId="39314"/>
    <cellStyle name="Normal 8 3 4 2 5" xfId="39315"/>
    <cellStyle name="Normal 8 3 4 2 5 2" xfId="39316"/>
    <cellStyle name="Normal 8 3 4 2 5 2 2" xfId="39317"/>
    <cellStyle name="Normal 8 3 4 2 5 2 2 2" xfId="39318"/>
    <cellStyle name="Normal 8 3 4 2 5 2 3" xfId="39319"/>
    <cellStyle name="Normal 8 3 4 2 5 3" xfId="39320"/>
    <cellStyle name="Normal 8 3 4 2 5 3 2" xfId="39321"/>
    <cellStyle name="Normal 8 3 4 2 5 4" xfId="39322"/>
    <cellStyle name="Normal 8 3 4 2 6" xfId="39323"/>
    <cellStyle name="Normal 8 3 4 2 6 2" xfId="39324"/>
    <cellStyle name="Normal 8 3 4 2 6 2 2" xfId="39325"/>
    <cellStyle name="Normal 8 3 4 2 6 2 2 2" xfId="39326"/>
    <cellStyle name="Normal 8 3 4 2 6 2 3" xfId="39327"/>
    <cellStyle name="Normal 8 3 4 2 6 3" xfId="39328"/>
    <cellStyle name="Normal 8 3 4 2 6 3 2" xfId="39329"/>
    <cellStyle name="Normal 8 3 4 2 6 4" xfId="39330"/>
    <cellStyle name="Normal 8 3 4 2 7" xfId="39331"/>
    <cellStyle name="Normal 8 3 4 2 7 2" xfId="39332"/>
    <cellStyle name="Normal 8 3 4 2 7 2 2" xfId="39333"/>
    <cellStyle name="Normal 8 3 4 2 7 3" xfId="39334"/>
    <cellStyle name="Normal 8 3 4 2 8" xfId="39335"/>
    <cellStyle name="Normal 8 3 4 2 8 2" xfId="39336"/>
    <cellStyle name="Normal 8 3 4 2 9" xfId="39337"/>
    <cellStyle name="Normal 8 3 4 3" xfId="39338"/>
    <cellStyle name="Normal 8 3 4 3 2" xfId="39339"/>
    <cellStyle name="Normal 8 3 4 3 2 2" xfId="39340"/>
    <cellStyle name="Normal 8 3 4 3 2 2 2" xfId="39341"/>
    <cellStyle name="Normal 8 3 4 3 2 2 2 2" xfId="39342"/>
    <cellStyle name="Normal 8 3 4 3 2 2 3" xfId="39343"/>
    <cellStyle name="Normal 8 3 4 3 2 3" xfId="39344"/>
    <cellStyle name="Normal 8 3 4 3 2 3 2" xfId="39345"/>
    <cellStyle name="Normal 8 3 4 3 2 4" xfId="39346"/>
    <cellStyle name="Normal 8 3 4 3 3" xfId="39347"/>
    <cellStyle name="Normal 8 3 4 3 3 2" xfId="39348"/>
    <cellStyle name="Normal 8 3 4 3 3 2 2" xfId="39349"/>
    <cellStyle name="Normal 8 3 4 3 3 2 2 2" xfId="39350"/>
    <cellStyle name="Normal 8 3 4 3 3 2 3" xfId="39351"/>
    <cellStyle name="Normal 8 3 4 3 3 3" xfId="39352"/>
    <cellStyle name="Normal 8 3 4 3 3 3 2" xfId="39353"/>
    <cellStyle name="Normal 8 3 4 3 3 4" xfId="39354"/>
    <cellStyle name="Normal 8 3 4 3 4" xfId="39355"/>
    <cellStyle name="Normal 8 3 4 3 4 2" xfId="39356"/>
    <cellStyle name="Normal 8 3 4 3 4 2 2" xfId="39357"/>
    <cellStyle name="Normal 8 3 4 3 4 2 2 2" xfId="39358"/>
    <cellStyle name="Normal 8 3 4 3 4 2 3" xfId="39359"/>
    <cellStyle name="Normal 8 3 4 3 4 3" xfId="39360"/>
    <cellStyle name="Normal 8 3 4 3 4 3 2" xfId="39361"/>
    <cellStyle name="Normal 8 3 4 3 4 4" xfId="39362"/>
    <cellStyle name="Normal 8 3 4 3 5" xfId="39363"/>
    <cellStyle name="Normal 8 3 4 3 5 2" xfId="39364"/>
    <cellStyle name="Normal 8 3 4 3 5 2 2" xfId="39365"/>
    <cellStyle name="Normal 8 3 4 3 5 2 2 2" xfId="39366"/>
    <cellStyle name="Normal 8 3 4 3 5 2 3" xfId="39367"/>
    <cellStyle name="Normal 8 3 4 3 5 3" xfId="39368"/>
    <cellStyle name="Normal 8 3 4 3 5 3 2" xfId="39369"/>
    <cellStyle name="Normal 8 3 4 3 5 4" xfId="39370"/>
    <cellStyle name="Normal 8 3 4 3 6" xfId="39371"/>
    <cellStyle name="Normal 8 3 4 3 6 2" xfId="39372"/>
    <cellStyle name="Normal 8 3 4 3 6 2 2" xfId="39373"/>
    <cellStyle name="Normal 8 3 4 3 6 2 2 2" xfId="39374"/>
    <cellStyle name="Normal 8 3 4 3 6 2 3" xfId="39375"/>
    <cellStyle name="Normal 8 3 4 3 6 3" xfId="39376"/>
    <cellStyle name="Normal 8 3 4 3 6 3 2" xfId="39377"/>
    <cellStyle name="Normal 8 3 4 3 6 4" xfId="39378"/>
    <cellStyle name="Normal 8 3 4 3 7" xfId="39379"/>
    <cellStyle name="Normal 8 3 4 3 7 2" xfId="39380"/>
    <cellStyle name="Normal 8 3 4 3 7 2 2" xfId="39381"/>
    <cellStyle name="Normal 8 3 4 3 7 3" xfId="39382"/>
    <cellStyle name="Normal 8 3 4 3 8" xfId="39383"/>
    <cellStyle name="Normal 8 3 4 3 8 2" xfId="39384"/>
    <cellStyle name="Normal 8 3 4 3 9" xfId="39385"/>
    <cellStyle name="Normal 8 3 4 4" xfId="39386"/>
    <cellStyle name="Normal 8 3 4 4 2" xfId="39387"/>
    <cellStyle name="Normal 8 3 4 4 2 2" xfId="39388"/>
    <cellStyle name="Normal 8 3 4 4 2 2 2" xfId="39389"/>
    <cellStyle name="Normal 8 3 4 4 2 2 2 2" xfId="39390"/>
    <cellStyle name="Normal 8 3 4 4 2 2 3" xfId="39391"/>
    <cellStyle name="Normal 8 3 4 4 2 3" xfId="39392"/>
    <cellStyle name="Normal 8 3 4 4 2 3 2" xfId="39393"/>
    <cellStyle name="Normal 8 3 4 4 2 4" xfId="39394"/>
    <cellStyle name="Normal 8 3 4 4 3" xfId="39395"/>
    <cellStyle name="Normal 8 3 4 4 3 2" xfId="39396"/>
    <cellStyle name="Normal 8 3 4 4 3 2 2" xfId="39397"/>
    <cellStyle name="Normal 8 3 4 4 3 2 2 2" xfId="39398"/>
    <cellStyle name="Normal 8 3 4 4 3 2 3" xfId="39399"/>
    <cellStyle name="Normal 8 3 4 4 3 3" xfId="39400"/>
    <cellStyle name="Normal 8 3 4 4 3 3 2" xfId="39401"/>
    <cellStyle name="Normal 8 3 4 4 3 4" xfId="39402"/>
    <cellStyle name="Normal 8 3 4 4 4" xfId="39403"/>
    <cellStyle name="Normal 8 3 4 4 4 2" xfId="39404"/>
    <cellStyle name="Normal 8 3 4 4 4 2 2" xfId="39405"/>
    <cellStyle name="Normal 8 3 4 4 4 2 2 2" xfId="39406"/>
    <cellStyle name="Normal 8 3 4 4 4 2 3" xfId="39407"/>
    <cellStyle name="Normal 8 3 4 4 4 3" xfId="39408"/>
    <cellStyle name="Normal 8 3 4 4 4 3 2" xfId="39409"/>
    <cellStyle name="Normal 8 3 4 4 4 4" xfId="39410"/>
    <cellStyle name="Normal 8 3 4 4 5" xfId="39411"/>
    <cellStyle name="Normal 8 3 4 4 5 2" xfId="39412"/>
    <cellStyle name="Normal 8 3 4 4 5 2 2" xfId="39413"/>
    <cellStyle name="Normal 8 3 4 4 5 2 2 2" xfId="39414"/>
    <cellStyle name="Normal 8 3 4 4 5 2 3" xfId="39415"/>
    <cellStyle name="Normal 8 3 4 4 5 3" xfId="39416"/>
    <cellStyle name="Normal 8 3 4 4 5 3 2" xfId="39417"/>
    <cellStyle name="Normal 8 3 4 4 5 4" xfId="39418"/>
    <cellStyle name="Normal 8 3 4 4 6" xfId="39419"/>
    <cellStyle name="Normal 8 3 4 4 6 2" xfId="39420"/>
    <cellStyle name="Normal 8 3 4 4 6 2 2" xfId="39421"/>
    <cellStyle name="Normal 8 3 4 4 6 2 2 2" xfId="39422"/>
    <cellStyle name="Normal 8 3 4 4 6 2 3" xfId="39423"/>
    <cellStyle name="Normal 8 3 4 4 6 3" xfId="39424"/>
    <cellStyle name="Normal 8 3 4 4 6 3 2" xfId="39425"/>
    <cellStyle name="Normal 8 3 4 4 6 4" xfId="39426"/>
    <cellStyle name="Normal 8 3 4 4 7" xfId="39427"/>
    <cellStyle name="Normal 8 3 4 4 7 2" xfId="39428"/>
    <cellStyle name="Normal 8 3 4 4 7 2 2" xfId="39429"/>
    <cellStyle name="Normal 8 3 4 4 7 3" xfId="39430"/>
    <cellStyle name="Normal 8 3 4 4 8" xfId="39431"/>
    <cellStyle name="Normal 8 3 4 4 8 2" xfId="39432"/>
    <cellStyle name="Normal 8 3 4 4 9" xfId="39433"/>
    <cellStyle name="Normal 8 3 4 5" xfId="39434"/>
    <cellStyle name="Normal 8 3 4 5 2" xfId="39435"/>
    <cellStyle name="Normal 8 3 4 5 2 2" xfId="39436"/>
    <cellStyle name="Normal 8 3 4 5 2 2 2" xfId="39437"/>
    <cellStyle name="Normal 8 3 4 5 2 3" xfId="39438"/>
    <cellStyle name="Normal 8 3 4 5 3" xfId="39439"/>
    <cellStyle name="Normal 8 3 4 5 3 2" xfId="39440"/>
    <cellStyle name="Normal 8 3 4 5 4" xfId="39441"/>
    <cellStyle name="Normal 8 3 4 6" xfId="39442"/>
    <cellStyle name="Normal 8 3 4 6 2" xfId="39443"/>
    <cellStyle name="Normal 8 3 4 6 2 2" xfId="39444"/>
    <cellStyle name="Normal 8 3 4 6 2 2 2" xfId="39445"/>
    <cellStyle name="Normal 8 3 4 6 2 3" xfId="39446"/>
    <cellStyle name="Normal 8 3 4 6 3" xfId="39447"/>
    <cellStyle name="Normal 8 3 4 6 3 2" xfId="39448"/>
    <cellStyle name="Normal 8 3 4 6 4" xfId="39449"/>
    <cellStyle name="Normal 8 3 4 7" xfId="39450"/>
    <cellStyle name="Normal 8 3 4 7 2" xfId="39451"/>
    <cellStyle name="Normal 8 3 4 7 2 2" xfId="39452"/>
    <cellStyle name="Normal 8 3 4 7 2 2 2" xfId="39453"/>
    <cellStyle name="Normal 8 3 4 7 2 3" xfId="39454"/>
    <cellStyle name="Normal 8 3 4 7 3" xfId="39455"/>
    <cellStyle name="Normal 8 3 4 7 3 2" xfId="39456"/>
    <cellStyle name="Normal 8 3 4 7 4" xfId="39457"/>
    <cellStyle name="Normal 8 3 4 8" xfId="39458"/>
    <cellStyle name="Normal 8 3 4 8 2" xfId="39459"/>
    <cellStyle name="Normal 8 3 4 8 2 2" xfId="39460"/>
    <cellStyle name="Normal 8 3 4 8 2 2 2" xfId="39461"/>
    <cellStyle name="Normal 8 3 4 8 2 3" xfId="39462"/>
    <cellStyle name="Normal 8 3 4 8 3" xfId="39463"/>
    <cellStyle name="Normal 8 3 4 8 3 2" xfId="39464"/>
    <cellStyle name="Normal 8 3 4 8 4" xfId="39465"/>
    <cellStyle name="Normal 8 3 4 9" xfId="39466"/>
    <cellStyle name="Normal 8 3 4 9 2" xfId="39467"/>
    <cellStyle name="Normal 8 3 4 9 2 2" xfId="39468"/>
    <cellStyle name="Normal 8 3 4 9 2 2 2" xfId="39469"/>
    <cellStyle name="Normal 8 3 4 9 2 3" xfId="39470"/>
    <cellStyle name="Normal 8 3 4 9 3" xfId="39471"/>
    <cellStyle name="Normal 8 3 4 9 3 2" xfId="39472"/>
    <cellStyle name="Normal 8 3 4 9 4" xfId="39473"/>
    <cellStyle name="Normal 8 3 5" xfId="39474"/>
    <cellStyle name="Normal 8 3 5 2" xfId="39475"/>
    <cellStyle name="Normal 8 3 5 2 2" xfId="39476"/>
    <cellStyle name="Normal 8 3 5 2 2 2" xfId="39477"/>
    <cellStyle name="Normal 8 3 5 2 2 2 2" xfId="39478"/>
    <cellStyle name="Normal 8 3 5 2 2 3" xfId="39479"/>
    <cellStyle name="Normal 8 3 5 2 3" xfId="39480"/>
    <cellStyle name="Normal 8 3 5 2 3 2" xfId="39481"/>
    <cellStyle name="Normal 8 3 5 2 4" xfId="39482"/>
    <cellStyle name="Normal 8 3 5 3" xfId="39483"/>
    <cellStyle name="Normal 8 3 5 3 2" xfId="39484"/>
    <cellStyle name="Normal 8 3 5 3 2 2" xfId="39485"/>
    <cellStyle name="Normal 8 3 5 3 2 2 2" xfId="39486"/>
    <cellStyle name="Normal 8 3 5 3 2 3" xfId="39487"/>
    <cellStyle name="Normal 8 3 5 3 3" xfId="39488"/>
    <cellStyle name="Normal 8 3 5 3 3 2" xfId="39489"/>
    <cellStyle name="Normal 8 3 5 3 4" xfId="39490"/>
    <cellStyle name="Normal 8 3 5 4" xfId="39491"/>
    <cellStyle name="Normal 8 3 5 4 2" xfId="39492"/>
    <cellStyle name="Normal 8 3 5 4 2 2" xfId="39493"/>
    <cellStyle name="Normal 8 3 5 4 2 2 2" xfId="39494"/>
    <cellStyle name="Normal 8 3 5 4 2 3" xfId="39495"/>
    <cellStyle name="Normal 8 3 5 4 3" xfId="39496"/>
    <cellStyle name="Normal 8 3 5 4 3 2" xfId="39497"/>
    <cellStyle name="Normal 8 3 5 4 4" xfId="39498"/>
    <cellStyle name="Normal 8 3 5 5" xfId="39499"/>
    <cellStyle name="Normal 8 3 5 5 2" xfId="39500"/>
    <cellStyle name="Normal 8 3 5 5 2 2" xfId="39501"/>
    <cellStyle name="Normal 8 3 5 5 2 2 2" xfId="39502"/>
    <cellStyle name="Normal 8 3 5 5 2 3" xfId="39503"/>
    <cellStyle name="Normal 8 3 5 5 3" xfId="39504"/>
    <cellStyle name="Normal 8 3 5 5 3 2" xfId="39505"/>
    <cellStyle name="Normal 8 3 5 5 4" xfId="39506"/>
    <cellStyle name="Normal 8 3 5 6" xfId="39507"/>
    <cellStyle name="Normal 8 3 5 6 2" xfId="39508"/>
    <cellStyle name="Normal 8 3 5 6 2 2" xfId="39509"/>
    <cellStyle name="Normal 8 3 5 6 2 2 2" xfId="39510"/>
    <cellStyle name="Normal 8 3 5 6 2 3" xfId="39511"/>
    <cellStyle name="Normal 8 3 5 6 3" xfId="39512"/>
    <cellStyle name="Normal 8 3 5 6 3 2" xfId="39513"/>
    <cellStyle name="Normal 8 3 5 6 4" xfId="39514"/>
    <cellStyle name="Normal 8 3 5 7" xfId="39515"/>
    <cellStyle name="Normal 8 3 5 7 2" xfId="39516"/>
    <cellStyle name="Normal 8 3 5 7 2 2" xfId="39517"/>
    <cellStyle name="Normal 8 3 5 7 3" xfId="39518"/>
    <cellStyle name="Normal 8 3 5 8" xfId="39519"/>
    <cellStyle name="Normal 8 3 5 8 2" xfId="39520"/>
    <cellStyle name="Normal 8 3 5 9" xfId="39521"/>
    <cellStyle name="Normal 8 3 6" xfId="39522"/>
    <cellStyle name="Normal 8 3 6 2" xfId="39523"/>
    <cellStyle name="Normal 8 3 6 2 2" xfId="39524"/>
    <cellStyle name="Normal 8 3 6 2 2 2" xfId="39525"/>
    <cellStyle name="Normal 8 3 6 2 2 2 2" xfId="39526"/>
    <cellStyle name="Normal 8 3 6 2 2 3" xfId="39527"/>
    <cellStyle name="Normal 8 3 6 2 3" xfId="39528"/>
    <cellStyle name="Normal 8 3 6 2 3 2" xfId="39529"/>
    <cellStyle name="Normal 8 3 6 2 4" xfId="39530"/>
    <cellStyle name="Normal 8 3 6 3" xfId="39531"/>
    <cellStyle name="Normal 8 3 6 3 2" xfId="39532"/>
    <cellStyle name="Normal 8 3 6 3 2 2" xfId="39533"/>
    <cellStyle name="Normal 8 3 6 3 2 2 2" xfId="39534"/>
    <cellStyle name="Normal 8 3 6 3 2 3" xfId="39535"/>
    <cellStyle name="Normal 8 3 6 3 3" xfId="39536"/>
    <cellStyle name="Normal 8 3 6 3 3 2" xfId="39537"/>
    <cellStyle name="Normal 8 3 6 3 4" xfId="39538"/>
    <cellStyle name="Normal 8 3 6 4" xfId="39539"/>
    <cellStyle name="Normal 8 3 6 4 2" xfId="39540"/>
    <cellStyle name="Normal 8 3 6 4 2 2" xfId="39541"/>
    <cellStyle name="Normal 8 3 6 4 2 2 2" xfId="39542"/>
    <cellStyle name="Normal 8 3 6 4 2 3" xfId="39543"/>
    <cellStyle name="Normal 8 3 6 4 3" xfId="39544"/>
    <cellStyle name="Normal 8 3 6 4 3 2" xfId="39545"/>
    <cellStyle name="Normal 8 3 6 4 4" xfId="39546"/>
    <cellStyle name="Normal 8 3 6 5" xfId="39547"/>
    <cellStyle name="Normal 8 3 6 5 2" xfId="39548"/>
    <cellStyle name="Normal 8 3 6 5 2 2" xfId="39549"/>
    <cellStyle name="Normal 8 3 6 5 2 2 2" xfId="39550"/>
    <cellStyle name="Normal 8 3 6 5 2 3" xfId="39551"/>
    <cellStyle name="Normal 8 3 6 5 3" xfId="39552"/>
    <cellStyle name="Normal 8 3 6 5 3 2" xfId="39553"/>
    <cellStyle name="Normal 8 3 6 5 4" xfId="39554"/>
    <cellStyle name="Normal 8 3 6 6" xfId="39555"/>
    <cellStyle name="Normal 8 3 6 6 2" xfId="39556"/>
    <cellStyle name="Normal 8 3 6 6 2 2" xfId="39557"/>
    <cellStyle name="Normal 8 3 6 6 2 2 2" xfId="39558"/>
    <cellStyle name="Normal 8 3 6 6 2 3" xfId="39559"/>
    <cellStyle name="Normal 8 3 6 6 3" xfId="39560"/>
    <cellStyle name="Normal 8 3 6 6 3 2" xfId="39561"/>
    <cellStyle name="Normal 8 3 6 6 4" xfId="39562"/>
    <cellStyle name="Normal 8 3 6 7" xfId="39563"/>
    <cellStyle name="Normal 8 3 6 7 2" xfId="39564"/>
    <cellStyle name="Normal 8 3 6 7 2 2" xfId="39565"/>
    <cellStyle name="Normal 8 3 6 7 3" xfId="39566"/>
    <cellStyle name="Normal 8 3 6 8" xfId="39567"/>
    <cellStyle name="Normal 8 3 6 8 2" xfId="39568"/>
    <cellStyle name="Normal 8 3 6 9" xfId="39569"/>
    <cellStyle name="Normal 8 3 7" xfId="39570"/>
    <cellStyle name="Normal 8 3 7 2" xfId="39571"/>
    <cellStyle name="Normal 8 3 7 2 2" xfId="39572"/>
    <cellStyle name="Normal 8 3 7 2 2 2" xfId="39573"/>
    <cellStyle name="Normal 8 3 7 2 2 2 2" xfId="39574"/>
    <cellStyle name="Normal 8 3 7 2 2 3" xfId="39575"/>
    <cellStyle name="Normal 8 3 7 2 3" xfId="39576"/>
    <cellStyle name="Normal 8 3 7 2 3 2" xfId="39577"/>
    <cellStyle name="Normal 8 3 7 2 4" xfId="39578"/>
    <cellStyle name="Normal 8 3 7 3" xfId="39579"/>
    <cellStyle name="Normal 8 3 7 3 2" xfId="39580"/>
    <cellStyle name="Normal 8 3 7 3 2 2" xfId="39581"/>
    <cellStyle name="Normal 8 3 7 3 2 2 2" xfId="39582"/>
    <cellStyle name="Normal 8 3 7 3 2 3" xfId="39583"/>
    <cellStyle name="Normal 8 3 7 3 3" xfId="39584"/>
    <cellStyle name="Normal 8 3 7 3 3 2" xfId="39585"/>
    <cellStyle name="Normal 8 3 7 3 4" xfId="39586"/>
    <cellStyle name="Normal 8 3 7 4" xfId="39587"/>
    <cellStyle name="Normal 8 3 7 4 2" xfId="39588"/>
    <cellStyle name="Normal 8 3 7 4 2 2" xfId="39589"/>
    <cellStyle name="Normal 8 3 7 4 2 2 2" xfId="39590"/>
    <cellStyle name="Normal 8 3 7 4 2 3" xfId="39591"/>
    <cellStyle name="Normal 8 3 7 4 3" xfId="39592"/>
    <cellStyle name="Normal 8 3 7 4 3 2" xfId="39593"/>
    <cellStyle name="Normal 8 3 7 4 4" xfId="39594"/>
    <cellStyle name="Normal 8 3 7 5" xfId="39595"/>
    <cellStyle name="Normal 8 3 7 5 2" xfId="39596"/>
    <cellStyle name="Normal 8 3 7 5 2 2" xfId="39597"/>
    <cellStyle name="Normal 8 3 7 5 2 2 2" xfId="39598"/>
    <cellStyle name="Normal 8 3 7 5 2 3" xfId="39599"/>
    <cellStyle name="Normal 8 3 7 5 3" xfId="39600"/>
    <cellStyle name="Normal 8 3 7 5 3 2" xfId="39601"/>
    <cellStyle name="Normal 8 3 7 5 4" xfId="39602"/>
    <cellStyle name="Normal 8 3 7 6" xfId="39603"/>
    <cellStyle name="Normal 8 3 7 6 2" xfId="39604"/>
    <cellStyle name="Normal 8 3 7 6 2 2" xfId="39605"/>
    <cellStyle name="Normal 8 3 7 6 2 2 2" xfId="39606"/>
    <cellStyle name="Normal 8 3 7 6 2 3" xfId="39607"/>
    <cellStyle name="Normal 8 3 7 6 3" xfId="39608"/>
    <cellStyle name="Normal 8 3 7 6 3 2" xfId="39609"/>
    <cellStyle name="Normal 8 3 7 6 4" xfId="39610"/>
    <cellStyle name="Normal 8 3 7 7" xfId="39611"/>
    <cellStyle name="Normal 8 3 7 7 2" xfId="39612"/>
    <cellStyle name="Normal 8 3 7 7 2 2" xfId="39613"/>
    <cellStyle name="Normal 8 3 7 7 3" xfId="39614"/>
    <cellStyle name="Normal 8 3 7 8" xfId="39615"/>
    <cellStyle name="Normal 8 3 7 8 2" xfId="39616"/>
    <cellStyle name="Normal 8 3 7 9" xfId="39617"/>
    <cellStyle name="Normal 8 3 8" xfId="39618"/>
    <cellStyle name="Normal 8 3 8 2" xfId="39619"/>
    <cellStyle name="Normal 8 3 8 2 2" xfId="39620"/>
    <cellStyle name="Normal 8 3 8 2 2 2" xfId="39621"/>
    <cellStyle name="Normal 8 3 8 2 3" xfId="39622"/>
    <cellStyle name="Normal 8 3 8 3" xfId="39623"/>
    <cellStyle name="Normal 8 3 8 3 2" xfId="39624"/>
    <cellStyle name="Normal 8 3 8 4" xfId="39625"/>
    <cellStyle name="Normal 8 3 9" xfId="39626"/>
    <cellStyle name="Normal 8 3 9 2" xfId="39627"/>
    <cellStyle name="Normal 8 3 9 2 2" xfId="39628"/>
    <cellStyle name="Normal 8 3 9 2 2 2" xfId="39629"/>
    <cellStyle name="Normal 8 3 9 2 3" xfId="39630"/>
    <cellStyle name="Normal 8 3 9 3" xfId="39631"/>
    <cellStyle name="Normal 8 3 9 3 2" xfId="39632"/>
    <cellStyle name="Normal 8 3 9 4" xfId="39633"/>
    <cellStyle name="Normal 8 30" xfId="39634"/>
    <cellStyle name="Normal 8 30 10" xfId="39635"/>
    <cellStyle name="Normal 8 30 10 2" xfId="39636"/>
    <cellStyle name="Normal 8 30 10 2 2" xfId="39637"/>
    <cellStyle name="Normal 8 30 10 2 2 2" xfId="39638"/>
    <cellStyle name="Normal 8 30 10 2 3" xfId="39639"/>
    <cellStyle name="Normal 8 30 10 3" xfId="39640"/>
    <cellStyle name="Normal 8 30 10 3 2" xfId="39641"/>
    <cellStyle name="Normal 8 30 10 4" xfId="39642"/>
    <cellStyle name="Normal 8 30 11" xfId="39643"/>
    <cellStyle name="Normal 8 30 11 2" xfId="39644"/>
    <cellStyle name="Normal 8 30 11 2 2" xfId="39645"/>
    <cellStyle name="Normal 8 30 11 2 2 2" xfId="39646"/>
    <cellStyle name="Normal 8 30 11 2 3" xfId="39647"/>
    <cellStyle name="Normal 8 30 11 3" xfId="39648"/>
    <cellStyle name="Normal 8 30 11 3 2" xfId="39649"/>
    <cellStyle name="Normal 8 30 11 4" xfId="39650"/>
    <cellStyle name="Normal 8 30 12" xfId="39651"/>
    <cellStyle name="Normal 8 30 12 2" xfId="39652"/>
    <cellStyle name="Normal 8 30 12 2 2" xfId="39653"/>
    <cellStyle name="Normal 8 30 12 3" xfId="39654"/>
    <cellStyle name="Normal 8 30 13" xfId="39655"/>
    <cellStyle name="Normal 8 30 13 2" xfId="39656"/>
    <cellStyle name="Normal 8 30 14" xfId="39657"/>
    <cellStyle name="Normal 8 30 2" xfId="39658"/>
    <cellStyle name="Normal 8 30 2 10" xfId="39659"/>
    <cellStyle name="Normal 8 30 2 10 2" xfId="39660"/>
    <cellStyle name="Normal 8 30 2 10 2 2" xfId="39661"/>
    <cellStyle name="Normal 8 30 2 10 3" xfId="39662"/>
    <cellStyle name="Normal 8 30 2 11" xfId="39663"/>
    <cellStyle name="Normal 8 30 2 11 2" xfId="39664"/>
    <cellStyle name="Normal 8 30 2 12" xfId="39665"/>
    <cellStyle name="Normal 8 30 2 2" xfId="39666"/>
    <cellStyle name="Normal 8 30 2 2 2" xfId="39667"/>
    <cellStyle name="Normal 8 30 2 2 2 2" xfId="39668"/>
    <cellStyle name="Normal 8 30 2 2 2 2 2" xfId="39669"/>
    <cellStyle name="Normal 8 30 2 2 2 2 2 2" xfId="39670"/>
    <cellStyle name="Normal 8 30 2 2 2 2 3" xfId="39671"/>
    <cellStyle name="Normal 8 30 2 2 2 3" xfId="39672"/>
    <cellStyle name="Normal 8 30 2 2 2 3 2" xfId="39673"/>
    <cellStyle name="Normal 8 30 2 2 2 4" xfId="39674"/>
    <cellStyle name="Normal 8 30 2 2 3" xfId="39675"/>
    <cellStyle name="Normal 8 30 2 2 3 2" xfId="39676"/>
    <cellStyle name="Normal 8 30 2 2 3 2 2" xfId="39677"/>
    <cellStyle name="Normal 8 30 2 2 3 2 2 2" xfId="39678"/>
    <cellStyle name="Normal 8 30 2 2 3 2 3" xfId="39679"/>
    <cellStyle name="Normal 8 30 2 2 3 3" xfId="39680"/>
    <cellStyle name="Normal 8 30 2 2 3 3 2" xfId="39681"/>
    <cellStyle name="Normal 8 30 2 2 3 4" xfId="39682"/>
    <cellStyle name="Normal 8 30 2 2 4" xfId="39683"/>
    <cellStyle name="Normal 8 30 2 2 4 2" xfId="39684"/>
    <cellStyle name="Normal 8 30 2 2 4 2 2" xfId="39685"/>
    <cellStyle name="Normal 8 30 2 2 4 2 2 2" xfId="39686"/>
    <cellStyle name="Normal 8 30 2 2 4 2 3" xfId="39687"/>
    <cellStyle name="Normal 8 30 2 2 4 3" xfId="39688"/>
    <cellStyle name="Normal 8 30 2 2 4 3 2" xfId="39689"/>
    <cellStyle name="Normal 8 30 2 2 4 4" xfId="39690"/>
    <cellStyle name="Normal 8 30 2 2 5" xfId="39691"/>
    <cellStyle name="Normal 8 30 2 2 5 2" xfId="39692"/>
    <cellStyle name="Normal 8 30 2 2 5 2 2" xfId="39693"/>
    <cellStyle name="Normal 8 30 2 2 5 2 2 2" xfId="39694"/>
    <cellStyle name="Normal 8 30 2 2 5 2 3" xfId="39695"/>
    <cellStyle name="Normal 8 30 2 2 5 3" xfId="39696"/>
    <cellStyle name="Normal 8 30 2 2 5 3 2" xfId="39697"/>
    <cellStyle name="Normal 8 30 2 2 5 4" xfId="39698"/>
    <cellStyle name="Normal 8 30 2 2 6" xfId="39699"/>
    <cellStyle name="Normal 8 30 2 2 6 2" xfId="39700"/>
    <cellStyle name="Normal 8 30 2 2 6 2 2" xfId="39701"/>
    <cellStyle name="Normal 8 30 2 2 6 2 2 2" xfId="39702"/>
    <cellStyle name="Normal 8 30 2 2 6 2 3" xfId="39703"/>
    <cellStyle name="Normal 8 30 2 2 6 3" xfId="39704"/>
    <cellStyle name="Normal 8 30 2 2 6 3 2" xfId="39705"/>
    <cellStyle name="Normal 8 30 2 2 6 4" xfId="39706"/>
    <cellStyle name="Normal 8 30 2 2 7" xfId="39707"/>
    <cellStyle name="Normal 8 30 2 2 7 2" xfId="39708"/>
    <cellStyle name="Normal 8 30 2 2 7 2 2" xfId="39709"/>
    <cellStyle name="Normal 8 30 2 2 7 3" xfId="39710"/>
    <cellStyle name="Normal 8 30 2 2 8" xfId="39711"/>
    <cellStyle name="Normal 8 30 2 2 8 2" xfId="39712"/>
    <cellStyle name="Normal 8 30 2 2 9" xfId="39713"/>
    <cellStyle name="Normal 8 30 2 3" xfId="39714"/>
    <cellStyle name="Normal 8 30 2 3 2" xfId="39715"/>
    <cellStyle name="Normal 8 30 2 3 2 2" xfId="39716"/>
    <cellStyle name="Normal 8 30 2 3 2 2 2" xfId="39717"/>
    <cellStyle name="Normal 8 30 2 3 2 2 2 2" xfId="39718"/>
    <cellStyle name="Normal 8 30 2 3 2 2 3" xfId="39719"/>
    <cellStyle name="Normal 8 30 2 3 2 3" xfId="39720"/>
    <cellStyle name="Normal 8 30 2 3 2 3 2" xfId="39721"/>
    <cellStyle name="Normal 8 30 2 3 2 4" xfId="39722"/>
    <cellStyle name="Normal 8 30 2 3 3" xfId="39723"/>
    <cellStyle name="Normal 8 30 2 3 3 2" xfId="39724"/>
    <cellStyle name="Normal 8 30 2 3 3 2 2" xfId="39725"/>
    <cellStyle name="Normal 8 30 2 3 3 2 2 2" xfId="39726"/>
    <cellStyle name="Normal 8 30 2 3 3 2 3" xfId="39727"/>
    <cellStyle name="Normal 8 30 2 3 3 3" xfId="39728"/>
    <cellStyle name="Normal 8 30 2 3 3 3 2" xfId="39729"/>
    <cellStyle name="Normal 8 30 2 3 3 4" xfId="39730"/>
    <cellStyle name="Normal 8 30 2 3 4" xfId="39731"/>
    <cellStyle name="Normal 8 30 2 3 4 2" xfId="39732"/>
    <cellStyle name="Normal 8 30 2 3 4 2 2" xfId="39733"/>
    <cellStyle name="Normal 8 30 2 3 4 2 2 2" xfId="39734"/>
    <cellStyle name="Normal 8 30 2 3 4 2 3" xfId="39735"/>
    <cellStyle name="Normal 8 30 2 3 4 3" xfId="39736"/>
    <cellStyle name="Normal 8 30 2 3 4 3 2" xfId="39737"/>
    <cellStyle name="Normal 8 30 2 3 4 4" xfId="39738"/>
    <cellStyle name="Normal 8 30 2 3 5" xfId="39739"/>
    <cellStyle name="Normal 8 30 2 3 5 2" xfId="39740"/>
    <cellStyle name="Normal 8 30 2 3 5 2 2" xfId="39741"/>
    <cellStyle name="Normal 8 30 2 3 5 2 2 2" xfId="39742"/>
    <cellStyle name="Normal 8 30 2 3 5 2 3" xfId="39743"/>
    <cellStyle name="Normal 8 30 2 3 5 3" xfId="39744"/>
    <cellStyle name="Normal 8 30 2 3 5 3 2" xfId="39745"/>
    <cellStyle name="Normal 8 30 2 3 5 4" xfId="39746"/>
    <cellStyle name="Normal 8 30 2 3 6" xfId="39747"/>
    <cellStyle name="Normal 8 30 2 3 6 2" xfId="39748"/>
    <cellStyle name="Normal 8 30 2 3 6 2 2" xfId="39749"/>
    <cellStyle name="Normal 8 30 2 3 6 2 2 2" xfId="39750"/>
    <cellStyle name="Normal 8 30 2 3 6 2 3" xfId="39751"/>
    <cellStyle name="Normal 8 30 2 3 6 3" xfId="39752"/>
    <cellStyle name="Normal 8 30 2 3 6 3 2" xfId="39753"/>
    <cellStyle name="Normal 8 30 2 3 6 4" xfId="39754"/>
    <cellStyle name="Normal 8 30 2 3 7" xfId="39755"/>
    <cellStyle name="Normal 8 30 2 3 7 2" xfId="39756"/>
    <cellStyle name="Normal 8 30 2 3 7 2 2" xfId="39757"/>
    <cellStyle name="Normal 8 30 2 3 7 3" xfId="39758"/>
    <cellStyle name="Normal 8 30 2 3 8" xfId="39759"/>
    <cellStyle name="Normal 8 30 2 3 8 2" xfId="39760"/>
    <cellStyle name="Normal 8 30 2 3 9" xfId="39761"/>
    <cellStyle name="Normal 8 30 2 4" xfId="39762"/>
    <cellStyle name="Normal 8 30 2 4 2" xfId="39763"/>
    <cellStyle name="Normal 8 30 2 4 2 2" xfId="39764"/>
    <cellStyle name="Normal 8 30 2 4 2 2 2" xfId="39765"/>
    <cellStyle name="Normal 8 30 2 4 2 2 2 2" xfId="39766"/>
    <cellStyle name="Normal 8 30 2 4 2 2 3" xfId="39767"/>
    <cellStyle name="Normal 8 30 2 4 2 3" xfId="39768"/>
    <cellStyle name="Normal 8 30 2 4 2 3 2" xfId="39769"/>
    <cellStyle name="Normal 8 30 2 4 2 4" xfId="39770"/>
    <cellStyle name="Normal 8 30 2 4 3" xfId="39771"/>
    <cellStyle name="Normal 8 30 2 4 3 2" xfId="39772"/>
    <cellStyle name="Normal 8 30 2 4 3 2 2" xfId="39773"/>
    <cellStyle name="Normal 8 30 2 4 3 2 2 2" xfId="39774"/>
    <cellStyle name="Normal 8 30 2 4 3 2 3" xfId="39775"/>
    <cellStyle name="Normal 8 30 2 4 3 3" xfId="39776"/>
    <cellStyle name="Normal 8 30 2 4 3 3 2" xfId="39777"/>
    <cellStyle name="Normal 8 30 2 4 3 4" xfId="39778"/>
    <cellStyle name="Normal 8 30 2 4 4" xfId="39779"/>
    <cellStyle name="Normal 8 30 2 4 4 2" xfId="39780"/>
    <cellStyle name="Normal 8 30 2 4 4 2 2" xfId="39781"/>
    <cellStyle name="Normal 8 30 2 4 4 2 2 2" xfId="39782"/>
    <cellStyle name="Normal 8 30 2 4 4 2 3" xfId="39783"/>
    <cellStyle name="Normal 8 30 2 4 4 3" xfId="39784"/>
    <cellStyle name="Normal 8 30 2 4 4 3 2" xfId="39785"/>
    <cellStyle name="Normal 8 30 2 4 4 4" xfId="39786"/>
    <cellStyle name="Normal 8 30 2 4 5" xfId="39787"/>
    <cellStyle name="Normal 8 30 2 4 5 2" xfId="39788"/>
    <cellStyle name="Normal 8 30 2 4 5 2 2" xfId="39789"/>
    <cellStyle name="Normal 8 30 2 4 5 2 2 2" xfId="39790"/>
    <cellStyle name="Normal 8 30 2 4 5 2 3" xfId="39791"/>
    <cellStyle name="Normal 8 30 2 4 5 3" xfId="39792"/>
    <cellStyle name="Normal 8 30 2 4 5 3 2" xfId="39793"/>
    <cellStyle name="Normal 8 30 2 4 5 4" xfId="39794"/>
    <cellStyle name="Normal 8 30 2 4 6" xfId="39795"/>
    <cellStyle name="Normal 8 30 2 4 6 2" xfId="39796"/>
    <cellStyle name="Normal 8 30 2 4 6 2 2" xfId="39797"/>
    <cellStyle name="Normal 8 30 2 4 6 2 2 2" xfId="39798"/>
    <cellStyle name="Normal 8 30 2 4 6 2 3" xfId="39799"/>
    <cellStyle name="Normal 8 30 2 4 6 3" xfId="39800"/>
    <cellStyle name="Normal 8 30 2 4 6 3 2" xfId="39801"/>
    <cellStyle name="Normal 8 30 2 4 6 4" xfId="39802"/>
    <cellStyle name="Normal 8 30 2 4 7" xfId="39803"/>
    <cellStyle name="Normal 8 30 2 4 7 2" xfId="39804"/>
    <cellStyle name="Normal 8 30 2 4 7 2 2" xfId="39805"/>
    <cellStyle name="Normal 8 30 2 4 7 3" xfId="39806"/>
    <cellStyle name="Normal 8 30 2 4 8" xfId="39807"/>
    <cellStyle name="Normal 8 30 2 4 8 2" xfId="39808"/>
    <cellStyle name="Normal 8 30 2 4 9" xfId="39809"/>
    <cellStyle name="Normal 8 30 2 5" xfId="39810"/>
    <cellStyle name="Normal 8 30 2 5 2" xfId="39811"/>
    <cellStyle name="Normal 8 30 2 5 2 2" xfId="39812"/>
    <cellStyle name="Normal 8 30 2 5 2 2 2" xfId="39813"/>
    <cellStyle name="Normal 8 30 2 5 2 3" xfId="39814"/>
    <cellStyle name="Normal 8 30 2 5 3" xfId="39815"/>
    <cellStyle name="Normal 8 30 2 5 3 2" xfId="39816"/>
    <cellStyle name="Normal 8 30 2 5 4" xfId="39817"/>
    <cellStyle name="Normal 8 30 2 6" xfId="39818"/>
    <cellStyle name="Normal 8 30 2 6 2" xfId="39819"/>
    <cellStyle name="Normal 8 30 2 6 2 2" xfId="39820"/>
    <cellStyle name="Normal 8 30 2 6 2 2 2" xfId="39821"/>
    <cellStyle name="Normal 8 30 2 6 2 3" xfId="39822"/>
    <cellStyle name="Normal 8 30 2 6 3" xfId="39823"/>
    <cellStyle name="Normal 8 30 2 6 3 2" xfId="39824"/>
    <cellStyle name="Normal 8 30 2 6 4" xfId="39825"/>
    <cellStyle name="Normal 8 30 2 7" xfId="39826"/>
    <cellStyle name="Normal 8 30 2 7 2" xfId="39827"/>
    <cellStyle name="Normal 8 30 2 7 2 2" xfId="39828"/>
    <cellStyle name="Normal 8 30 2 7 2 2 2" xfId="39829"/>
    <cellStyle name="Normal 8 30 2 7 2 3" xfId="39830"/>
    <cellStyle name="Normal 8 30 2 7 3" xfId="39831"/>
    <cellStyle name="Normal 8 30 2 7 3 2" xfId="39832"/>
    <cellStyle name="Normal 8 30 2 7 4" xfId="39833"/>
    <cellStyle name="Normal 8 30 2 8" xfId="39834"/>
    <cellStyle name="Normal 8 30 2 8 2" xfId="39835"/>
    <cellStyle name="Normal 8 30 2 8 2 2" xfId="39836"/>
    <cellStyle name="Normal 8 30 2 8 2 2 2" xfId="39837"/>
    <cellStyle name="Normal 8 30 2 8 2 3" xfId="39838"/>
    <cellStyle name="Normal 8 30 2 8 3" xfId="39839"/>
    <cellStyle name="Normal 8 30 2 8 3 2" xfId="39840"/>
    <cellStyle name="Normal 8 30 2 8 4" xfId="39841"/>
    <cellStyle name="Normal 8 30 2 9" xfId="39842"/>
    <cellStyle name="Normal 8 30 2 9 2" xfId="39843"/>
    <cellStyle name="Normal 8 30 2 9 2 2" xfId="39844"/>
    <cellStyle name="Normal 8 30 2 9 2 2 2" xfId="39845"/>
    <cellStyle name="Normal 8 30 2 9 2 3" xfId="39846"/>
    <cellStyle name="Normal 8 30 2 9 3" xfId="39847"/>
    <cellStyle name="Normal 8 30 2 9 3 2" xfId="39848"/>
    <cellStyle name="Normal 8 30 2 9 4" xfId="39849"/>
    <cellStyle name="Normal 8 30 3" xfId="39850"/>
    <cellStyle name="Normal 8 30 3 10" xfId="39851"/>
    <cellStyle name="Normal 8 30 3 10 2" xfId="39852"/>
    <cellStyle name="Normal 8 30 3 10 2 2" xfId="39853"/>
    <cellStyle name="Normal 8 30 3 10 3" xfId="39854"/>
    <cellStyle name="Normal 8 30 3 11" xfId="39855"/>
    <cellStyle name="Normal 8 30 3 11 2" xfId="39856"/>
    <cellStyle name="Normal 8 30 3 12" xfId="39857"/>
    <cellStyle name="Normal 8 30 3 2" xfId="39858"/>
    <cellStyle name="Normal 8 30 3 2 2" xfId="39859"/>
    <cellStyle name="Normal 8 30 3 2 2 2" xfId="39860"/>
    <cellStyle name="Normal 8 30 3 2 2 2 2" xfId="39861"/>
    <cellStyle name="Normal 8 30 3 2 2 2 2 2" xfId="39862"/>
    <cellStyle name="Normal 8 30 3 2 2 2 3" xfId="39863"/>
    <cellStyle name="Normal 8 30 3 2 2 3" xfId="39864"/>
    <cellStyle name="Normal 8 30 3 2 2 3 2" xfId="39865"/>
    <cellStyle name="Normal 8 30 3 2 2 4" xfId="39866"/>
    <cellStyle name="Normal 8 30 3 2 3" xfId="39867"/>
    <cellStyle name="Normal 8 30 3 2 3 2" xfId="39868"/>
    <cellStyle name="Normal 8 30 3 2 3 2 2" xfId="39869"/>
    <cellStyle name="Normal 8 30 3 2 3 2 2 2" xfId="39870"/>
    <cellStyle name="Normal 8 30 3 2 3 2 3" xfId="39871"/>
    <cellStyle name="Normal 8 30 3 2 3 3" xfId="39872"/>
    <cellStyle name="Normal 8 30 3 2 3 3 2" xfId="39873"/>
    <cellStyle name="Normal 8 30 3 2 3 4" xfId="39874"/>
    <cellStyle name="Normal 8 30 3 2 4" xfId="39875"/>
    <cellStyle name="Normal 8 30 3 2 4 2" xfId="39876"/>
    <cellStyle name="Normal 8 30 3 2 4 2 2" xfId="39877"/>
    <cellStyle name="Normal 8 30 3 2 4 2 2 2" xfId="39878"/>
    <cellStyle name="Normal 8 30 3 2 4 2 3" xfId="39879"/>
    <cellStyle name="Normal 8 30 3 2 4 3" xfId="39880"/>
    <cellStyle name="Normal 8 30 3 2 4 3 2" xfId="39881"/>
    <cellStyle name="Normal 8 30 3 2 4 4" xfId="39882"/>
    <cellStyle name="Normal 8 30 3 2 5" xfId="39883"/>
    <cellStyle name="Normal 8 30 3 2 5 2" xfId="39884"/>
    <cellStyle name="Normal 8 30 3 2 5 2 2" xfId="39885"/>
    <cellStyle name="Normal 8 30 3 2 5 2 2 2" xfId="39886"/>
    <cellStyle name="Normal 8 30 3 2 5 2 3" xfId="39887"/>
    <cellStyle name="Normal 8 30 3 2 5 3" xfId="39888"/>
    <cellStyle name="Normal 8 30 3 2 5 3 2" xfId="39889"/>
    <cellStyle name="Normal 8 30 3 2 5 4" xfId="39890"/>
    <cellStyle name="Normal 8 30 3 2 6" xfId="39891"/>
    <cellStyle name="Normal 8 30 3 2 6 2" xfId="39892"/>
    <cellStyle name="Normal 8 30 3 2 6 2 2" xfId="39893"/>
    <cellStyle name="Normal 8 30 3 2 6 2 2 2" xfId="39894"/>
    <cellStyle name="Normal 8 30 3 2 6 2 3" xfId="39895"/>
    <cellStyle name="Normal 8 30 3 2 6 3" xfId="39896"/>
    <cellStyle name="Normal 8 30 3 2 6 3 2" xfId="39897"/>
    <cellStyle name="Normal 8 30 3 2 6 4" xfId="39898"/>
    <cellStyle name="Normal 8 30 3 2 7" xfId="39899"/>
    <cellStyle name="Normal 8 30 3 2 7 2" xfId="39900"/>
    <cellStyle name="Normal 8 30 3 2 7 2 2" xfId="39901"/>
    <cellStyle name="Normal 8 30 3 2 7 3" xfId="39902"/>
    <cellStyle name="Normal 8 30 3 2 8" xfId="39903"/>
    <cellStyle name="Normal 8 30 3 2 8 2" xfId="39904"/>
    <cellStyle name="Normal 8 30 3 2 9" xfId="39905"/>
    <cellStyle name="Normal 8 30 3 3" xfId="39906"/>
    <cellStyle name="Normal 8 30 3 3 2" xfId="39907"/>
    <cellStyle name="Normal 8 30 3 3 2 2" xfId="39908"/>
    <cellStyle name="Normal 8 30 3 3 2 2 2" xfId="39909"/>
    <cellStyle name="Normal 8 30 3 3 2 2 2 2" xfId="39910"/>
    <cellStyle name="Normal 8 30 3 3 2 2 3" xfId="39911"/>
    <cellStyle name="Normal 8 30 3 3 2 3" xfId="39912"/>
    <cellStyle name="Normal 8 30 3 3 2 3 2" xfId="39913"/>
    <cellStyle name="Normal 8 30 3 3 2 4" xfId="39914"/>
    <cellStyle name="Normal 8 30 3 3 3" xfId="39915"/>
    <cellStyle name="Normal 8 30 3 3 3 2" xfId="39916"/>
    <cellStyle name="Normal 8 30 3 3 3 2 2" xfId="39917"/>
    <cellStyle name="Normal 8 30 3 3 3 2 2 2" xfId="39918"/>
    <cellStyle name="Normal 8 30 3 3 3 2 3" xfId="39919"/>
    <cellStyle name="Normal 8 30 3 3 3 3" xfId="39920"/>
    <cellStyle name="Normal 8 30 3 3 3 3 2" xfId="39921"/>
    <cellStyle name="Normal 8 30 3 3 3 4" xfId="39922"/>
    <cellStyle name="Normal 8 30 3 3 4" xfId="39923"/>
    <cellStyle name="Normal 8 30 3 3 4 2" xfId="39924"/>
    <cellStyle name="Normal 8 30 3 3 4 2 2" xfId="39925"/>
    <cellStyle name="Normal 8 30 3 3 4 2 2 2" xfId="39926"/>
    <cellStyle name="Normal 8 30 3 3 4 2 3" xfId="39927"/>
    <cellStyle name="Normal 8 30 3 3 4 3" xfId="39928"/>
    <cellStyle name="Normal 8 30 3 3 4 3 2" xfId="39929"/>
    <cellStyle name="Normal 8 30 3 3 4 4" xfId="39930"/>
    <cellStyle name="Normal 8 30 3 3 5" xfId="39931"/>
    <cellStyle name="Normal 8 30 3 3 5 2" xfId="39932"/>
    <cellStyle name="Normal 8 30 3 3 5 2 2" xfId="39933"/>
    <cellStyle name="Normal 8 30 3 3 5 2 2 2" xfId="39934"/>
    <cellStyle name="Normal 8 30 3 3 5 2 3" xfId="39935"/>
    <cellStyle name="Normal 8 30 3 3 5 3" xfId="39936"/>
    <cellStyle name="Normal 8 30 3 3 5 3 2" xfId="39937"/>
    <cellStyle name="Normal 8 30 3 3 5 4" xfId="39938"/>
    <cellStyle name="Normal 8 30 3 3 6" xfId="39939"/>
    <cellStyle name="Normal 8 30 3 3 6 2" xfId="39940"/>
    <cellStyle name="Normal 8 30 3 3 6 2 2" xfId="39941"/>
    <cellStyle name="Normal 8 30 3 3 6 2 2 2" xfId="39942"/>
    <cellStyle name="Normal 8 30 3 3 6 2 3" xfId="39943"/>
    <cellStyle name="Normal 8 30 3 3 6 3" xfId="39944"/>
    <cellStyle name="Normal 8 30 3 3 6 3 2" xfId="39945"/>
    <cellStyle name="Normal 8 30 3 3 6 4" xfId="39946"/>
    <cellStyle name="Normal 8 30 3 3 7" xfId="39947"/>
    <cellStyle name="Normal 8 30 3 3 7 2" xfId="39948"/>
    <cellStyle name="Normal 8 30 3 3 7 2 2" xfId="39949"/>
    <cellStyle name="Normal 8 30 3 3 7 3" xfId="39950"/>
    <cellStyle name="Normal 8 30 3 3 8" xfId="39951"/>
    <cellStyle name="Normal 8 30 3 3 8 2" xfId="39952"/>
    <cellStyle name="Normal 8 30 3 3 9" xfId="39953"/>
    <cellStyle name="Normal 8 30 3 4" xfId="39954"/>
    <cellStyle name="Normal 8 30 3 4 2" xfId="39955"/>
    <cellStyle name="Normal 8 30 3 4 2 2" xfId="39956"/>
    <cellStyle name="Normal 8 30 3 4 2 2 2" xfId="39957"/>
    <cellStyle name="Normal 8 30 3 4 2 2 2 2" xfId="39958"/>
    <cellStyle name="Normal 8 30 3 4 2 2 3" xfId="39959"/>
    <cellStyle name="Normal 8 30 3 4 2 3" xfId="39960"/>
    <cellStyle name="Normal 8 30 3 4 2 3 2" xfId="39961"/>
    <cellStyle name="Normal 8 30 3 4 2 4" xfId="39962"/>
    <cellStyle name="Normal 8 30 3 4 3" xfId="39963"/>
    <cellStyle name="Normal 8 30 3 4 3 2" xfId="39964"/>
    <cellStyle name="Normal 8 30 3 4 3 2 2" xfId="39965"/>
    <cellStyle name="Normal 8 30 3 4 3 2 2 2" xfId="39966"/>
    <cellStyle name="Normal 8 30 3 4 3 2 3" xfId="39967"/>
    <cellStyle name="Normal 8 30 3 4 3 3" xfId="39968"/>
    <cellStyle name="Normal 8 30 3 4 3 3 2" xfId="39969"/>
    <cellStyle name="Normal 8 30 3 4 3 4" xfId="39970"/>
    <cellStyle name="Normal 8 30 3 4 4" xfId="39971"/>
    <cellStyle name="Normal 8 30 3 4 4 2" xfId="39972"/>
    <cellStyle name="Normal 8 30 3 4 4 2 2" xfId="39973"/>
    <cellStyle name="Normal 8 30 3 4 4 2 2 2" xfId="39974"/>
    <cellStyle name="Normal 8 30 3 4 4 2 3" xfId="39975"/>
    <cellStyle name="Normal 8 30 3 4 4 3" xfId="39976"/>
    <cellStyle name="Normal 8 30 3 4 4 3 2" xfId="39977"/>
    <cellStyle name="Normal 8 30 3 4 4 4" xfId="39978"/>
    <cellStyle name="Normal 8 30 3 4 5" xfId="39979"/>
    <cellStyle name="Normal 8 30 3 4 5 2" xfId="39980"/>
    <cellStyle name="Normal 8 30 3 4 5 2 2" xfId="39981"/>
    <cellStyle name="Normal 8 30 3 4 5 2 2 2" xfId="39982"/>
    <cellStyle name="Normal 8 30 3 4 5 2 3" xfId="39983"/>
    <cellStyle name="Normal 8 30 3 4 5 3" xfId="39984"/>
    <cellStyle name="Normal 8 30 3 4 5 3 2" xfId="39985"/>
    <cellStyle name="Normal 8 30 3 4 5 4" xfId="39986"/>
    <cellStyle name="Normal 8 30 3 4 6" xfId="39987"/>
    <cellStyle name="Normal 8 30 3 4 6 2" xfId="39988"/>
    <cellStyle name="Normal 8 30 3 4 6 2 2" xfId="39989"/>
    <cellStyle name="Normal 8 30 3 4 6 2 2 2" xfId="39990"/>
    <cellStyle name="Normal 8 30 3 4 6 2 3" xfId="39991"/>
    <cellStyle name="Normal 8 30 3 4 6 3" xfId="39992"/>
    <cellStyle name="Normal 8 30 3 4 6 3 2" xfId="39993"/>
    <cellStyle name="Normal 8 30 3 4 6 4" xfId="39994"/>
    <cellStyle name="Normal 8 30 3 4 7" xfId="39995"/>
    <cellStyle name="Normal 8 30 3 4 7 2" xfId="39996"/>
    <cellStyle name="Normal 8 30 3 4 7 2 2" xfId="39997"/>
    <cellStyle name="Normal 8 30 3 4 7 3" xfId="39998"/>
    <cellStyle name="Normal 8 30 3 4 8" xfId="39999"/>
    <cellStyle name="Normal 8 30 3 4 8 2" xfId="40000"/>
    <cellStyle name="Normal 8 30 3 4 9" xfId="40001"/>
    <cellStyle name="Normal 8 30 3 5" xfId="40002"/>
    <cellStyle name="Normal 8 30 3 5 2" xfId="40003"/>
    <cellStyle name="Normal 8 30 3 5 2 2" xfId="40004"/>
    <cellStyle name="Normal 8 30 3 5 2 2 2" xfId="40005"/>
    <cellStyle name="Normal 8 30 3 5 2 3" xfId="40006"/>
    <cellStyle name="Normal 8 30 3 5 3" xfId="40007"/>
    <cellStyle name="Normal 8 30 3 5 3 2" xfId="40008"/>
    <cellStyle name="Normal 8 30 3 5 4" xfId="40009"/>
    <cellStyle name="Normal 8 30 3 6" xfId="40010"/>
    <cellStyle name="Normal 8 30 3 6 2" xfId="40011"/>
    <cellStyle name="Normal 8 30 3 6 2 2" xfId="40012"/>
    <cellStyle name="Normal 8 30 3 6 2 2 2" xfId="40013"/>
    <cellStyle name="Normal 8 30 3 6 2 3" xfId="40014"/>
    <cellStyle name="Normal 8 30 3 6 3" xfId="40015"/>
    <cellStyle name="Normal 8 30 3 6 3 2" xfId="40016"/>
    <cellStyle name="Normal 8 30 3 6 4" xfId="40017"/>
    <cellStyle name="Normal 8 30 3 7" xfId="40018"/>
    <cellStyle name="Normal 8 30 3 7 2" xfId="40019"/>
    <cellStyle name="Normal 8 30 3 7 2 2" xfId="40020"/>
    <cellStyle name="Normal 8 30 3 7 2 2 2" xfId="40021"/>
    <cellStyle name="Normal 8 30 3 7 2 3" xfId="40022"/>
    <cellStyle name="Normal 8 30 3 7 3" xfId="40023"/>
    <cellStyle name="Normal 8 30 3 7 3 2" xfId="40024"/>
    <cellStyle name="Normal 8 30 3 7 4" xfId="40025"/>
    <cellStyle name="Normal 8 30 3 8" xfId="40026"/>
    <cellStyle name="Normal 8 30 3 8 2" xfId="40027"/>
    <cellStyle name="Normal 8 30 3 8 2 2" xfId="40028"/>
    <cellStyle name="Normal 8 30 3 8 2 2 2" xfId="40029"/>
    <cellStyle name="Normal 8 30 3 8 2 3" xfId="40030"/>
    <cellStyle name="Normal 8 30 3 8 3" xfId="40031"/>
    <cellStyle name="Normal 8 30 3 8 3 2" xfId="40032"/>
    <cellStyle name="Normal 8 30 3 8 4" xfId="40033"/>
    <cellStyle name="Normal 8 30 3 9" xfId="40034"/>
    <cellStyle name="Normal 8 30 3 9 2" xfId="40035"/>
    <cellStyle name="Normal 8 30 3 9 2 2" xfId="40036"/>
    <cellStyle name="Normal 8 30 3 9 2 2 2" xfId="40037"/>
    <cellStyle name="Normal 8 30 3 9 2 3" xfId="40038"/>
    <cellStyle name="Normal 8 30 3 9 3" xfId="40039"/>
    <cellStyle name="Normal 8 30 3 9 3 2" xfId="40040"/>
    <cellStyle name="Normal 8 30 3 9 4" xfId="40041"/>
    <cellStyle name="Normal 8 30 4" xfId="40042"/>
    <cellStyle name="Normal 8 30 4 2" xfId="40043"/>
    <cellStyle name="Normal 8 30 4 2 2" xfId="40044"/>
    <cellStyle name="Normal 8 30 4 2 2 2" xfId="40045"/>
    <cellStyle name="Normal 8 30 4 2 2 2 2" xfId="40046"/>
    <cellStyle name="Normal 8 30 4 2 2 3" xfId="40047"/>
    <cellStyle name="Normal 8 30 4 2 3" xfId="40048"/>
    <cellStyle name="Normal 8 30 4 2 3 2" xfId="40049"/>
    <cellStyle name="Normal 8 30 4 2 4" xfId="40050"/>
    <cellStyle name="Normal 8 30 4 3" xfId="40051"/>
    <cellStyle name="Normal 8 30 4 3 2" xfId="40052"/>
    <cellStyle name="Normal 8 30 4 3 2 2" xfId="40053"/>
    <cellStyle name="Normal 8 30 4 3 2 2 2" xfId="40054"/>
    <cellStyle name="Normal 8 30 4 3 2 3" xfId="40055"/>
    <cellStyle name="Normal 8 30 4 3 3" xfId="40056"/>
    <cellStyle name="Normal 8 30 4 3 3 2" xfId="40057"/>
    <cellStyle name="Normal 8 30 4 3 4" xfId="40058"/>
    <cellStyle name="Normal 8 30 4 4" xfId="40059"/>
    <cellStyle name="Normal 8 30 4 4 2" xfId="40060"/>
    <cellStyle name="Normal 8 30 4 4 2 2" xfId="40061"/>
    <cellStyle name="Normal 8 30 4 4 2 2 2" xfId="40062"/>
    <cellStyle name="Normal 8 30 4 4 2 3" xfId="40063"/>
    <cellStyle name="Normal 8 30 4 4 3" xfId="40064"/>
    <cellStyle name="Normal 8 30 4 4 3 2" xfId="40065"/>
    <cellStyle name="Normal 8 30 4 4 4" xfId="40066"/>
    <cellStyle name="Normal 8 30 4 5" xfId="40067"/>
    <cellStyle name="Normal 8 30 4 5 2" xfId="40068"/>
    <cellStyle name="Normal 8 30 4 5 2 2" xfId="40069"/>
    <cellStyle name="Normal 8 30 4 5 2 2 2" xfId="40070"/>
    <cellStyle name="Normal 8 30 4 5 2 3" xfId="40071"/>
    <cellStyle name="Normal 8 30 4 5 3" xfId="40072"/>
    <cellStyle name="Normal 8 30 4 5 3 2" xfId="40073"/>
    <cellStyle name="Normal 8 30 4 5 4" xfId="40074"/>
    <cellStyle name="Normal 8 30 4 6" xfId="40075"/>
    <cellStyle name="Normal 8 30 4 6 2" xfId="40076"/>
    <cellStyle name="Normal 8 30 4 6 2 2" xfId="40077"/>
    <cellStyle name="Normal 8 30 4 6 2 2 2" xfId="40078"/>
    <cellStyle name="Normal 8 30 4 6 2 3" xfId="40079"/>
    <cellStyle name="Normal 8 30 4 6 3" xfId="40080"/>
    <cellStyle name="Normal 8 30 4 6 3 2" xfId="40081"/>
    <cellStyle name="Normal 8 30 4 6 4" xfId="40082"/>
    <cellStyle name="Normal 8 30 4 7" xfId="40083"/>
    <cellStyle name="Normal 8 30 4 7 2" xfId="40084"/>
    <cellStyle name="Normal 8 30 4 7 2 2" xfId="40085"/>
    <cellStyle name="Normal 8 30 4 7 3" xfId="40086"/>
    <cellStyle name="Normal 8 30 4 8" xfId="40087"/>
    <cellStyle name="Normal 8 30 4 8 2" xfId="40088"/>
    <cellStyle name="Normal 8 30 4 9" xfId="40089"/>
    <cellStyle name="Normal 8 30 5" xfId="40090"/>
    <cellStyle name="Normal 8 30 5 2" xfId="40091"/>
    <cellStyle name="Normal 8 30 5 2 2" xfId="40092"/>
    <cellStyle name="Normal 8 30 5 2 2 2" xfId="40093"/>
    <cellStyle name="Normal 8 30 5 2 2 2 2" xfId="40094"/>
    <cellStyle name="Normal 8 30 5 2 2 3" xfId="40095"/>
    <cellStyle name="Normal 8 30 5 2 3" xfId="40096"/>
    <cellStyle name="Normal 8 30 5 2 3 2" xfId="40097"/>
    <cellStyle name="Normal 8 30 5 2 4" xfId="40098"/>
    <cellStyle name="Normal 8 30 5 3" xfId="40099"/>
    <cellStyle name="Normal 8 30 5 3 2" xfId="40100"/>
    <cellStyle name="Normal 8 30 5 3 2 2" xfId="40101"/>
    <cellStyle name="Normal 8 30 5 3 2 2 2" xfId="40102"/>
    <cellStyle name="Normal 8 30 5 3 2 3" xfId="40103"/>
    <cellStyle name="Normal 8 30 5 3 3" xfId="40104"/>
    <cellStyle name="Normal 8 30 5 3 3 2" xfId="40105"/>
    <cellStyle name="Normal 8 30 5 3 4" xfId="40106"/>
    <cellStyle name="Normal 8 30 5 4" xfId="40107"/>
    <cellStyle name="Normal 8 30 5 4 2" xfId="40108"/>
    <cellStyle name="Normal 8 30 5 4 2 2" xfId="40109"/>
    <cellStyle name="Normal 8 30 5 4 2 2 2" xfId="40110"/>
    <cellStyle name="Normal 8 30 5 4 2 3" xfId="40111"/>
    <cellStyle name="Normal 8 30 5 4 3" xfId="40112"/>
    <cellStyle name="Normal 8 30 5 4 3 2" xfId="40113"/>
    <cellStyle name="Normal 8 30 5 4 4" xfId="40114"/>
    <cellStyle name="Normal 8 30 5 5" xfId="40115"/>
    <cellStyle name="Normal 8 30 5 5 2" xfId="40116"/>
    <cellStyle name="Normal 8 30 5 5 2 2" xfId="40117"/>
    <cellStyle name="Normal 8 30 5 5 2 2 2" xfId="40118"/>
    <cellStyle name="Normal 8 30 5 5 2 3" xfId="40119"/>
    <cellStyle name="Normal 8 30 5 5 3" xfId="40120"/>
    <cellStyle name="Normal 8 30 5 5 3 2" xfId="40121"/>
    <cellStyle name="Normal 8 30 5 5 4" xfId="40122"/>
    <cellStyle name="Normal 8 30 5 6" xfId="40123"/>
    <cellStyle name="Normal 8 30 5 6 2" xfId="40124"/>
    <cellStyle name="Normal 8 30 5 6 2 2" xfId="40125"/>
    <cellStyle name="Normal 8 30 5 6 2 2 2" xfId="40126"/>
    <cellStyle name="Normal 8 30 5 6 2 3" xfId="40127"/>
    <cellStyle name="Normal 8 30 5 6 3" xfId="40128"/>
    <cellStyle name="Normal 8 30 5 6 3 2" xfId="40129"/>
    <cellStyle name="Normal 8 30 5 6 4" xfId="40130"/>
    <cellStyle name="Normal 8 30 5 7" xfId="40131"/>
    <cellStyle name="Normal 8 30 5 7 2" xfId="40132"/>
    <cellStyle name="Normal 8 30 5 7 2 2" xfId="40133"/>
    <cellStyle name="Normal 8 30 5 7 3" xfId="40134"/>
    <cellStyle name="Normal 8 30 5 8" xfId="40135"/>
    <cellStyle name="Normal 8 30 5 8 2" xfId="40136"/>
    <cellStyle name="Normal 8 30 5 9" xfId="40137"/>
    <cellStyle name="Normal 8 30 6" xfId="40138"/>
    <cellStyle name="Normal 8 30 6 2" xfId="40139"/>
    <cellStyle name="Normal 8 30 6 2 2" xfId="40140"/>
    <cellStyle name="Normal 8 30 6 2 2 2" xfId="40141"/>
    <cellStyle name="Normal 8 30 6 2 2 2 2" xfId="40142"/>
    <cellStyle name="Normal 8 30 6 2 2 3" xfId="40143"/>
    <cellStyle name="Normal 8 30 6 2 3" xfId="40144"/>
    <cellStyle name="Normal 8 30 6 2 3 2" xfId="40145"/>
    <cellStyle name="Normal 8 30 6 2 4" xfId="40146"/>
    <cellStyle name="Normal 8 30 6 3" xfId="40147"/>
    <cellStyle name="Normal 8 30 6 3 2" xfId="40148"/>
    <cellStyle name="Normal 8 30 6 3 2 2" xfId="40149"/>
    <cellStyle name="Normal 8 30 6 3 2 2 2" xfId="40150"/>
    <cellStyle name="Normal 8 30 6 3 2 3" xfId="40151"/>
    <cellStyle name="Normal 8 30 6 3 3" xfId="40152"/>
    <cellStyle name="Normal 8 30 6 3 3 2" xfId="40153"/>
    <cellStyle name="Normal 8 30 6 3 4" xfId="40154"/>
    <cellStyle name="Normal 8 30 6 4" xfId="40155"/>
    <cellStyle name="Normal 8 30 6 4 2" xfId="40156"/>
    <cellStyle name="Normal 8 30 6 4 2 2" xfId="40157"/>
    <cellStyle name="Normal 8 30 6 4 2 2 2" xfId="40158"/>
    <cellStyle name="Normal 8 30 6 4 2 3" xfId="40159"/>
    <cellStyle name="Normal 8 30 6 4 3" xfId="40160"/>
    <cellStyle name="Normal 8 30 6 4 3 2" xfId="40161"/>
    <cellStyle name="Normal 8 30 6 4 4" xfId="40162"/>
    <cellStyle name="Normal 8 30 6 5" xfId="40163"/>
    <cellStyle name="Normal 8 30 6 5 2" xfId="40164"/>
    <cellStyle name="Normal 8 30 6 5 2 2" xfId="40165"/>
    <cellStyle name="Normal 8 30 6 5 2 2 2" xfId="40166"/>
    <cellStyle name="Normal 8 30 6 5 2 3" xfId="40167"/>
    <cellStyle name="Normal 8 30 6 5 3" xfId="40168"/>
    <cellStyle name="Normal 8 30 6 5 3 2" xfId="40169"/>
    <cellStyle name="Normal 8 30 6 5 4" xfId="40170"/>
    <cellStyle name="Normal 8 30 6 6" xfId="40171"/>
    <cellStyle name="Normal 8 30 6 6 2" xfId="40172"/>
    <cellStyle name="Normal 8 30 6 6 2 2" xfId="40173"/>
    <cellStyle name="Normal 8 30 6 6 2 2 2" xfId="40174"/>
    <cellStyle name="Normal 8 30 6 6 2 3" xfId="40175"/>
    <cellStyle name="Normal 8 30 6 6 3" xfId="40176"/>
    <cellStyle name="Normal 8 30 6 6 3 2" xfId="40177"/>
    <cellStyle name="Normal 8 30 6 6 4" xfId="40178"/>
    <cellStyle name="Normal 8 30 6 7" xfId="40179"/>
    <cellStyle name="Normal 8 30 6 7 2" xfId="40180"/>
    <cellStyle name="Normal 8 30 6 7 2 2" xfId="40181"/>
    <cellStyle name="Normal 8 30 6 7 3" xfId="40182"/>
    <cellStyle name="Normal 8 30 6 8" xfId="40183"/>
    <cellStyle name="Normal 8 30 6 8 2" xfId="40184"/>
    <cellStyle name="Normal 8 30 6 9" xfId="40185"/>
    <cellStyle name="Normal 8 30 7" xfId="40186"/>
    <cellStyle name="Normal 8 30 7 2" xfId="40187"/>
    <cellStyle name="Normal 8 30 7 2 2" xfId="40188"/>
    <cellStyle name="Normal 8 30 7 2 2 2" xfId="40189"/>
    <cellStyle name="Normal 8 30 7 2 3" xfId="40190"/>
    <cellStyle name="Normal 8 30 7 3" xfId="40191"/>
    <cellStyle name="Normal 8 30 7 3 2" xfId="40192"/>
    <cellStyle name="Normal 8 30 7 4" xfId="40193"/>
    <cellStyle name="Normal 8 30 8" xfId="40194"/>
    <cellStyle name="Normal 8 30 8 2" xfId="40195"/>
    <cellStyle name="Normal 8 30 8 2 2" xfId="40196"/>
    <cellStyle name="Normal 8 30 8 2 2 2" xfId="40197"/>
    <cellStyle name="Normal 8 30 8 2 3" xfId="40198"/>
    <cellStyle name="Normal 8 30 8 3" xfId="40199"/>
    <cellStyle name="Normal 8 30 8 3 2" xfId="40200"/>
    <cellStyle name="Normal 8 30 8 4" xfId="40201"/>
    <cellStyle name="Normal 8 30 9" xfId="40202"/>
    <cellStyle name="Normal 8 30 9 2" xfId="40203"/>
    <cellStyle name="Normal 8 30 9 2 2" xfId="40204"/>
    <cellStyle name="Normal 8 30 9 2 2 2" xfId="40205"/>
    <cellStyle name="Normal 8 30 9 2 3" xfId="40206"/>
    <cellStyle name="Normal 8 30 9 3" xfId="40207"/>
    <cellStyle name="Normal 8 30 9 3 2" xfId="40208"/>
    <cellStyle name="Normal 8 30 9 4" xfId="40209"/>
    <cellStyle name="Normal 8 31" xfId="40210"/>
    <cellStyle name="Normal 8 31 10" xfId="40211"/>
    <cellStyle name="Normal 8 31 10 2" xfId="40212"/>
    <cellStyle name="Normal 8 31 10 2 2" xfId="40213"/>
    <cellStyle name="Normal 8 31 10 2 2 2" xfId="40214"/>
    <cellStyle name="Normal 8 31 10 2 3" xfId="40215"/>
    <cellStyle name="Normal 8 31 10 3" xfId="40216"/>
    <cellStyle name="Normal 8 31 10 3 2" xfId="40217"/>
    <cellStyle name="Normal 8 31 10 4" xfId="40218"/>
    <cellStyle name="Normal 8 31 11" xfId="40219"/>
    <cellStyle name="Normal 8 31 11 2" xfId="40220"/>
    <cellStyle name="Normal 8 31 11 2 2" xfId="40221"/>
    <cellStyle name="Normal 8 31 11 2 2 2" xfId="40222"/>
    <cellStyle name="Normal 8 31 11 2 3" xfId="40223"/>
    <cellStyle name="Normal 8 31 11 3" xfId="40224"/>
    <cellStyle name="Normal 8 31 11 3 2" xfId="40225"/>
    <cellStyle name="Normal 8 31 11 4" xfId="40226"/>
    <cellStyle name="Normal 8 31 12" xfId="40227"/>
    <cellStyle name="Normal 8 31 12 2" xfId="40228"/>
    <cellStyle name="Normal 8 31 12 2 2" xfId="40229"/>
    <cellStyle name="Normal 8 31 12 3" xfId="40230"/>
    <cellStyle name="Normal 8 31 13" xfId="40231"/>
    <cellStyle name="Normal 8 31 13 2" xfId="40232"/>
    <cellStyle name="Normal 8 31 14" xfId="40233"/>
    <cellStyle name="Normal 8 31 2" xfId="40234"/>
    <cellStyle name="Normal 8 31 2 10" xfId="40235"/>
    <cellStyle name="Normal 8 31 2 10 2" xfId="40236"/>
    <cellStyle name="Normal 8 31 2 10 2 2" xfId="40237"/>
    <cellStyle name="Normal 8 31 2 10 3" xfId="40238"/>
    <cellStyle name="Normal 8 31 2 11" xfId="40239"/>
    <cellStyle name="Normal 8 31 2 11 2" xfId="40240"/>
    <cellStyle name="Normal 8 31 2 12" xfId="40241"/>
    <cellStyle name="Normal 8 31 2 2" xfId="40242"/>
    <cellStyle name="Normal 8 31 2 2 2" xfId="40243"/>
    <cellStyle name="Normal 8 31 2 2 2 2" xfId="40244"/>
    <cellStyle name="Normal 8 31 2 2 2 2 2" xfId="40245"/>
    <cellStyle name="Normal 8 31 2 2 2 2 2 2" xfId="40246"/>
    <cellStyle name="Normal 8 31 2 2 2 2 3" xfId="40247"/>
    <cellStyle name="Normal 8 31 2 2 2 3" xfId="40248"/>
    <cellStyle name="Normal 8 31 2 2 2 3 2" xfId="40249"/>
    <cellStyle name="Normal 8 31 2 2 2 4" xfId="40250"/>
    <cellStyle name="Normal 8 31 2 2 3" xfId="40251"/>
    <cellStyle name="Normal 8 31 2 2 3 2" xfId="40252"/>
    <cellStyle name="Normal 8 31 2 2 3 2 2" xfId="40253"/>
    <cellStyle name="Normal 8 31 2 2 3 2 2 2" xfId="40254"/>
    <cellStyle name="Normal 8 31 2 2 3 2 3" xfId="40255"/>
    <cellStyle name="Normal 8 31 2 2 3 3" xfId="40256"/>
    <cellStyle name="Normal 8 31 2 2 3 3 2" xfId="40257"/>
    <cellStyle name="Normal 8 31 2 2 3 4" xfId="40258"/>
    <cellStyle name="Normal 8 31 2 2 4" xfId="40259"/>
    <cellStyle name="Normal 8 31 2 2 4 2" xfId="40260"/>
    <cellStyle name="Normal 8 31 2 2 4 2 2" xfId="40261"/>
    <cellStyle name="Normal 8 31 2 2 4 2 2 2" xfId="40262"/>
    <cellStyle name="Normal 8 31 2 2 4 2 3" xfId="40263"/>
    <cellStyle name="Normal 8 31 2 2 4 3" xfId="40264"/>
    <cellStyle name="Normal 8 31 2 2 4 3 2" xfId="40265"/>
    <cellStyle name="Normal 8 31 2 2 4 4" xfId="40266"/>
    <cellStyle name="Normal 8 31 2 2 5" xfId="40267"/>
    <cellStyle name="Normal 8 31 2 2 5 2" xfId="40268"/>
    <cellStyle name="Normal 8 31 2 2 5 2 2" xfId="40269"/>
    <cellStyle name="Normal 8 31 2 2 5 2 2 2" xfId="40270"/>
    <cellStyle name="Normal 8 31 2 2 5 2 3" xfId="40271"/>
    <cellStyle name="Normal 8 31 2 2 5 3" xfId="40272"/>
    <cellStyle name="Normal 8 31 2 2 5 3 2" xfId="40273"/>
    <cellStyle name="Normal 8 31 2 2 5 4" xfId="40274"/>
    <cellStyle name="Normal 8 31 2 2 6" xfId="40275"/>
    <cellStyle name="Normal 8 31 2 2 6 2" xfId="40276"/>
    <cellStyle name="Normal 8 31 2 2 6 2 2" xfId="40277"/>
    <cellStyle name="Normal 8 31 2 2 6 2 2 2" xfId="40278"/>
    <cellStyle name="Normal 8 31 2 2 6 2 3" xfId="40279"/>
    <cellStyle name="Normal 8 31 2 2 6 3" xfId="40280"/>
    <cellStyle name="Normal 8 31 2 2 6 3 2" xfId="40281"/>
    <cellStyle name="Normal 8 31 2 2 6 4" xfId="40282"/>
    <cellStyle name="Normal 8 31 2 2 7" xfId="40283"/>
    <cellStyle name="Normal 8 31 2 2 7 2" xfId="40284"/>
    <cellStyle name="Normal 8 31 2 2 7 2 2" xfId="40285"/>
    <cellStyle name="Normal 8 31 2 2 7 3" xfId="40286"/>
    <cellStyle name="Normal 8 31 2 2 8" xfId="40287"/>
    <cellStyle name="Normal 8 31 2 2 8 2" xfId="40288"/>
    <cellStyle name="Normal 8 31 2 2 9" xfId="40289"/>
    <cellStyle name="Normal 8 31 2 3" xfId="40290"/>
    <cellStyle name="Normal 8 31 2 3 2" xfId="40291"/>
    <cellStyle name="Normal 8 31 2 3 2 2" xfId="40292"/>
    <cellStyle name="Normal 8 31 2 3 2 2 2" xfId="40293"/>
    <cellStyle name="Normal 8 31 2 3 2 2 2 2" xfId="40294"/>
    <cellStyle name="Normal 8 31 2 3 2 2 3" xfId="40295"/>
    <cellStyle name="Normal 8 31 2 3 2 3" xfId="40296"/>
    <cellStyle name="Normal 8 31 2 3 2 3 2" xfId="40297"/>
    <cellStyle name="Normal 8 31 2 3 2 4" xfId="40298"/>
    <cellStyle name="Normal 8 31 2 3 3" xfId="40299"/>
    <cellStyle name="Normal 8 31 2 3 3 2" xfId="40300"/>
    <cellStyle name="Normal 8 31 2 3 3 2 2" xfId="40301"/>
    <cellStyle name="Normal 8 31 2 3 3 2 2 2" xfId="40302"/>
    <cellStyle name="Normal 8 31 2 3 3 2 3" xfId="40303"/>
    <cellStyle name="Normal 8 31 2 3 3 3" xfId="40304"/>
    <cellStyle name="Normal 8 31 2 3 3 3 2" xfId="40305"/>
    <cellStyle name="Normal 8 31 2 3 3 4" xfId="40306"/>
    <cellStyle name="Normal 8 31 2 3 4" xfId="40307"/>
    <cellStyle name="Normal 8 31 2 3 4 2" xfId="40308"/>
    <cellStyle name="Normal 8 31 2 3 4 2 2" xfId="40309"/>
    <cellStyle name="Normal 8 31 2 3 4 2 2 2" xfId="40310"/>
    <cellStyle name="Normal 8 31 2 3 4 2 3" xfId="40311"/>
    <cellStyle name="Normal 8 31 2 3 4 3" xfId="40312"/>
    <cellStyle name="Normal 8 31 2 3 4 3 2" xfId="40313"/>
    <cellStyle name="Normal 8 31 2 3 4 4" xfId="40314"/>
    <cellStyle name="Normal 8 31 2 3 5" xfId="40315"/>
    <cellStyle name="Normal 8 31 2 3 5 2" xfId="40316"/>
    <cellStyle name="Normal 8 31 2 3 5 2 2" xfId="40317"/>
    <cellStyle name="Normal 8 31 2 3 5 2 2 2" xfId="40318"/>
    <cellStyle name="Normal 8 31 2 3 5 2 3" xfId="40319"/>
    <cellStyle name="Normal 8 31 2 3 5 3" xfId="40320"/>
    <cellStyle name="Normal 8 31 2 3 5 3 2" xfId="40321"/>
    <cellStyle name="Normal 8 31 2 3 5 4" xfId="40322"/>
    <cellStyle name="Normal 8 31 2 3 6" xfId="40323"/>
    <cellStyle name="Normal 8 31 2 3 6 2" xfId="40324"/>
    <cellStyle name="Normal 8 31 2 3 6 2 2" xfId="40325"/>
    <cellStyle name="Normal 8 31 2 3 6 2 2 2" xfId="40326"/>
    <cellStyle name="Normal 8 31 2 3 6 2 3" xfId="40327"/>
    <cellStyle name="Normal 8 31 2 3 6 3" xfId="40328"/>
    <cellStyle name="Normal 8 31 2 3 6 3 2" xfId="40329"/>
    <cellStyle name="Normal 8 31 2 3 6 4" xfId="40330"/>
    <cellStyle name="Normal 8 31 2 3 7" xfId="40331"/>
    <cellStyle name="Normal 8 31 2 3 7 2" xfId="40332"/>
    <cellStyle name="Normal 8 31 2 3 7 2 2" xfId="40333"/>
    <cellStyle name="Normal 8 31 2 3 7 3" xfId="40334"/>
    <cellStyle name="Normal 8 31 2 3 8" xfId="40335"/>
    <cellStyle name="Normal 8 31 2 3 8 2" xfId="40336"/>
    <cellStyle name="Normal 8 31 2 3 9" xfId="40337"/>
    <cellStyle name="Normal 8 31 2 4" xfId="40338"/>
    <cellStyle name="Normal 8 31 2 4 2" xfId="40339"/>
    <cellStyle name="Normal 8 31 2 4 2 2" xfId="40340"/>
    <cellStyle name="Normal 8 31 2 4 2 2 2" xfId="40341"/>
    <cellStyle name="Normal 8 31 2 4 2 2 2 2" xfId="40342"/>
    <cellStyle name="Normal 8 31 2 4 2 2 3" xfId="40343"/>
    <cellStyle name="Normal 8 31 2 4 2 3" xfId="40344"/>
    <cellStyle name="Normal 8 31 2 4 2 3 2" xfId="40345"/>
    <cellStyle name="Normal 8 31 2 4 2 4" xfId="40346"/>
    <cellStyle name="Normal 8 31 2 4 3" xfId="40347"/>
    <cellStyle name="Normal 8 31 2 4 3 2" xfId="40348"/>
    <cellStyle name="Normal 8 31 2 4 3 2 2" xfId="40349"/>
    <cellStyle name="Normal 8 31 2 4 3 2 2 2" xfId="40350"/>
    <cellStyle name="Normal 8 31 2 4 3 2 3" xfId="40351"/>
    <cellStyle name="Normal 8 31 2 4 3 3" xfId="40352"/>
    <cellStyle name="Normal 8 31 2 4 3 3 2" xfId="40353"/>
    <cellStyle name="Normal 8 31 2 4 3 4" xfId="40354"/>
    <cellStyle name="Normal 8 31 2 4 4" xfId="40355"/>
    <cellStyle name="Normal 8 31 2 4 4 2" xfId="40356"/>
    <cellStyle name="Normal 8 31 2 4 4 2 2" xfId="40357"/>
    <cellStyle name="Normal 8 31 2 4 4 2 2 2" xfId="40358"/>
    <cellStyle name="Normal 8 31 2 4 4 2 3" xfId="40359"/>
    <cellStyle name="Normal 8 31 2 4 4 3" xfId="40360"/>
    <cellStyle name="Normal 8 31 2 4 4 3 2" xfId="40361"/>
    <cellStyle name="Normal 8 31 2 4 4 4" xfId="40362"/>
    <cellStyle name="Normal 8 31 2 4 5" xfId="40363"/>
    <cellStyle name="Normal 8 31 2 4 5 2" xfId="40364"/>
    <cellStyle name="Normal 8 31 2 4 5 2 2" xfId="40365"/>
    <cellStyle name="Normal 8 31 2 4 5 2 2 2" xfId="40366"/>
    <cellStyle name="Normal 8 31 2 4 5 2 3" xfId="40367"/>
    <cellStyle name="Normal 8 31 2 4 5 3" xfId="40368"/>
    <cellStyle name="Normal 8 31 2 4 5 3 2" xfId="40369"/>
    <cellStyle name="Normal 8 31 2 4 5 4" xfId="40370"/>
    <cellStyle name="Normal 8 31 2 4 6" xfId="40371"/>
    <cellStyle name="Normal 8 31 2 4 6 2" xfId="40372"/>
    <cellStyle name="Normal 8 31 2 4 6 2 2" xfId="40373"/>
    <cellStyle name="Normal 8 31 2 4 6 2 2 2" xfId="40374"/>
    <cellStyle name="Normal 8 31 2 4 6 2 3" xfId="40375"/>
    <cellStyle name="Normal 8 31 2 4 6 3" xfId="40376"/>
    <cellStyle name="Normal 8 31 2 4 6 3 2" xfId="40377"/>
    <cellStyle name="Normal 8 31 2 4 6 4" xfId="40378"/>
    <cellStyle name="Normal 8 31 2 4 7" xfId="40379"/>
    <cellStyle name="Normal 8 31 2 4 7 2" xfId="40380"/>
    <cellStyle name="Normal 8 31 2 4 7 2 2" xfId="40381"/>
    <cellStyle name="Normal 8 31 2 4 7 3" xfId="40382"/>
    <cellStyle name="Normal 8 31 2 4 8" xfId="40383"/>
    <cellStyle name="Normal 8 31 2 4 8 2" xfId="40384"/>
    <cellStyle name="Normal 8 31 2 4 9" xfId="40385"/>
    <cellStyle name="Normal 8 31 2 5" xfId="40386"/>
    <cellStyle name="Normal 8 31 2 5 2" xfId="40387"/>
    <cellStyle name="Normal 8 31 2 5 2 2" xfId="40388"/>
    <cellStyle name="Normal 8 31 2 5 2 2 2" xfId="40389"/>
    <cellStyle name="Normal 8 31 2 5 2 3" xfId="40390"/>
    <cellStyle name="Normal 8 31 2 5 3" xfId="40391"/>
    <cellStyle name="Normal 8 31 2 5 3 2" xfId="40392"/>
    <cellStyle name="Normal 8 31 2 5 4" xfId="40393"/>
    <cellStyle name="Normal 8 31 2 6" xfId="40394"/>
    <cellStyle name="Normal 8 31 2 6 2" xfId="40395"/>
    <cellStyle name="Normal 8 31 2 6 2 2" xfId="40396"/>
    <cellStyle name="Normal 8 31 2 6 2 2 2" xfId="40397"/>
    <cellStyle name="Normal 8 31 2 6 2 3" xfId="40398"/>
    <cellStyle name="Normal 8 31 2 6 3" xfId="40399"/>
    <cellStyle name="Normal 8 31 2 6 3 2" xfId="40400"/>
    <cellStyle name="Normal 8 31 2 6 4" xfId="40401"/>
    <cellStyle name="Normal 8 31 2 7" xfId="40402"/>
    <cellStyle name="Normal 8 31 2 7 2" xfId="40403"/>
    <cellStyle name="Normal 8 31 2 7 2 2" xfId="40404"/>
    <cellStyle name="Normal 8 31 2 7 2 2 2" xfId="40405"/>
    <cellStyle name="Normal 8 31 2 7 2 3" xfId="40406"/>
    <cellStyle name="Normal 8 31 2 7 3" xfId="40407"/>
    <cellStyle name="Normal 8 31 2 7 3 2" xfId="40408"/>
    <cellStyle name="Normal 8 31 2 7 4" xfId="40409"/>
    <cellStyle name="Normal 8 31 2 8" xfId="40410"/>
    <cellStyle name="Normal 8 31 2 8 2" xfId="40411"/>
    <cellStyle name="Normal 8 31 2 8 2 2" xfId="40412"/>
    <cellStyle name="Normal 8 31 2 8 2 2 2" xfId="40413"/>
    <cellStyle name="Normal 8 31 2 8 2 3" xfId="40414"/>
    <cellStyle name="Normal 8 31 2 8 3" xfId="40415"/>
    <cellStyle name="Normal 8 31 2 8 3 2" xfId="40416"/>
    <cellStyle name="Normal 8 31 2 8 4" xfId="40417"/>
    <cellStyle name="Normal 8 31 2 9" xfId="40418"/>
    <cellStyle name="Normal 8 31 2 9 2" xfId="40419"/>
    <cellStyle name="Normal 8 31 2 9 2 2" xfId="40420"/>
    <cellStyle name="Normal 8 31 2 9 2 2 2" xfId="40421"/>
    <cellStyle name="Normal 8 31 2 9 2 3" xfId="40422"/>
    <cellStyle name="Normal 8 31 2 9 3" xfId="40423"/>
    <cellStyle name="Normal 8 31 2 9 3 2" xfId="40424"/>
    <cellStyle name="Normal 8 31 2 9 4" xfId="40425"/>
    <cellStyle name="Normal 8 31 3" xfId="40426"/>
    <cellStyle name="Normal 8 31 3 10" xfId="40427"/>
    <cellStyle name="Normal 8 31 3 10 2" xfId="40428"/>
    <cellStyle name="Normal 8 31 3 10 2 2" xfId="40429"/>
    <cellStyle name="Normal 8 31 3 10 3" xfId="40430"/>
    <cellStyle name="Normal 8 31 3 11" xfId="40431"/>
    <cellStyle name="Normal 8 31 3 11 2" xfId="40432"/>
    <cellStyle name="Normal 8 31 3 12" xfId="40433"/>
    <cellStyle name="Normal 8 31 3 2" xfId="40434"/>
    <cellStyle name="Normal 8 31 3 2 2" xfId="40435"/>
    <cellStyle name="Normal 8 31 3 2 2 2" xfId="40436"/>
    <cellStyle name="Normal 8 31 3 2 2 2 2" xfId="40437"/>
    <cellStyle name="Normal 8 31 3 2 2 2 2 2" xfId="40438"/>
    <cellStyle name="Normal 8 31 3 2 2 2 3" xfId="40439"/>
    <cellStyle name="Normal 8 31 3 2 2 3" xfId="40440"/>
    <cellStyle name="Normal 8 31 3 2 2 3 2" xfId="40441"/>
    <cellStyle name="Normal 8 31 3 2 2 4" xfId="40442"/>
    <cellStyle name="Normal 8 31 3 2 3" xfId="40443"/>
    <cellStyle name="Normal 8 31 3 2 3 2" xfId="40444"/>
    <cellStyle name="Normal 8 31 3 2 3 2 2" xfId="40445"/>
    <cellStyle name="Normal 8 31 3 2 3 2 2 2" xfId="40446"/>
    <cellStyle name="Normal 8 31 3 2 3 2 3" xfId="40447"/>
    <cellStyle name="Normal 8 31 3 2 3 3" xfId="40448"/>
    <cellStyle name="Normal 8 31 3 2 3 3 2" xfId="40449"/>
    <cellStyle name="Normal 8 31 3 2 3 4" xfId="40450"/>
    <cellStyle name="Normal 8 31 3 2 4" xfId="40451"/>
    <cellStyle name="Normal 8 31 3 2 4 2" xfId="40452"/>
    <cellStyle name="Normal 8 31 3 2 4 2 2" xfId="40453"/>
    <cellStyle name="Normal 8 31 3 2 4 2 2 2" xfId="40454"/>
    <cellStyle name="Normal 8 31 3 2 4 2 3" xfId="40455"/>
    <cellStyle name="Normal 8 31 3 2 4 3" xfId="40456"/>
    <cellStyle name="Normal 8 31 3 2 4 3 2" xfId="40457"/>
    <cellStyle name="Normal 8 31 3 2 4 4" xfId="40458"/>
    <cellStyle name="Normal 8 31 3 2 5" xfId="40459"/>
    <cellStyle name="Normal 8 31 3 2 5 2" xfId="40460"/>
    <cellStyle name="Normal 8 31 3 2 5 2 2" xfId="40461"/>
    <cellStyle name="Normal 8 31 3 2 5 2 2 2" xfId="40462"/>
    <cellStyle name="Normal 8 31 3 2 5 2 3" xfId="40463"/>
    <cellStyle name="Normal 8 31 3 2 5 3" xfId="40464"/>
    <cellStyle name="Normal 8 31 3 2 5 3 2" xfId="40465"/>
    <cellStyle name="Normal 8 31 3 2 5 4" xfId="40466"/>
    <cellStyle name="Normal 8 31 3 2 6" xfId="40467"/>
    <cellStyle name="Normal 8 31 3 2 6 2" xfId="40468"/>
    <cellStyle name="Normal 8 31 3 2 6 2 2" xfId="40469"/>
    <cellStyle name="Normal 8 31 3 2 6 2 2 2" xfId="40470"/>
    <cellStyle name="Normal 8 31 3 2 6 2 3" xfId="40471"/>
    <cellStyle name="Normal 8 31 3 2 6 3" xfId="40472"/>
    <cellStyle name="Normal 8 31 3 2 6 3 2" xfId="40473"/>
    <cellStyle name="Normal 8 31 3 2 6 4" xfId="40474"/>
    <cellStyle name="Normal 8 31 3 2 7" xfId="40475"/>
    <cellStyle name="Normal 8 31 3 2 7 2" xfId="40476"/>
    <cellStyle name="Normal 8 31 3 2 7 2 2" xfId="40477"/>
    <cellStyle name="Normal 8 31 3 2 7 3" xfId="40478"/>
    <cellStyle name="Normal 8 31 3 2 8" xfId="40479"/>
    <cellStyle name="Normal 8 31 3 2 8 2" xfId="40480"/>
    <cellStyle name="Normal 8 31 3 2 9" xfId="40481"/>
    <cellStyle name="Normal 8 31 3 3" xfId="40482"/>
    <cellStyle name="Normal 8 31 3 3 2" xfId="40483"/>
    <cellStyle name="Normal 8 31 3 3 2 2" xfId="40484"/>
    <cellStyle name="Normal 8 31 3 3 2 2 2" xfId="40485"/>
    <cellStyle name="Normal 8 31 3 3 2 2 2 2" xfId="40486"/>
    <cellStyle name="Normal 8 31 3 3 2 2 3" xfId="40487"/>
    <cellStyle name="Normal 8 31 3 3 2 3" xfId="40488"/>
    <cellStyle name="Normal 8 31 3 3 2 3 2" xfId="40489"/>
    <cellStyle name="Normal 8 31 3 3 2 4" xfId="40490"/>
    <cellStyle name="Normal 8 31 3 3 3" xfId="40491"/>
    <cellStyle name="Normal 8 31 3 3 3 2" xfId="40492"/>
    <cellStyle name="Normal 8 31 3 3 3 2 2" xfId="40493"/>
    <cellStyle name="Normal 8 31 3 3 3 2 2 2" xfId="40494"/>
    <cellStyle name="Normal 8 31 3 3 3 2 3" xfId="40495"/>
    <cellStyle name="Normal 8 31 3 3 3 3" xfId="40496"/>
    <cellStyle name="Normal 8 31 3 3 3 3 2" xfId="40497"/>
    <cellStyle name="Normal 8 31 3 3 3 4" xfId="40498"/>
    <cellStyle name="Normal 8 31 3 3 4" xfId="40499"/>
    <cellStyle name="Normal 8 31 3 3 4 2" xfId="40500"/>
    <cellStyle name="Normal 8 31 3 3 4 2 2" xfId="40501"/>
    <cellStyle name="Normal 8 31 3 3 4 2 2 2" xfId="40502"/>
    <cellStyle name="Normal 8 31 3 3 4 2 3" xfId="40503"/>
    <cellStyle name="Normal 8 31 3 3 4 3" xfId="40504"/>
    <cellStyle name="Normal 8 31 3 3 4 3 2" xfId="40505"/>
    <cellStyle name="Normal 8 31 3 3 4 4" xfId="40506"/>
    <cellStyle name="Normal 8 31 3 3 5" xfId="40507"/>
    <cellStyle name="Normal 8 31 3 3 5 2" xfId="40508"/>
    <cellStyle name="Normal 8 31 3 3 5 2 2" xfId="40509"/>
    <cellStyle name="Normal 8 31 3 3 5 2 2 2" xfId="40510"/>
    <cellStyle name="Normal 8 31 3 3 5 2 3" xfId="40511"/>
    <cellStyle name="Normal 8 31 3 3 5 3" xfId="40512"/>
    <cellStyle name="Normal 8 31 3 3 5 3 2" xfId="40513"/>
    <cellStyle name="Normal 8 31 3 3 5 4" xfId="40514"/>
    <cellStyle name="Normal 8 31 3 3 6" xfId="40515"/>
    <cellStyle name="Normal 8 31 3 3 6 2" xfId="40516"/>
    <cellStyle name="Normal 8 31 3 3 6 2 2" xfId="40517"/>
    <cellStyle name="Normal 8 31 3 3 6 2 2 2" xfId="40518"/>
    <cellStyle name="Normal 8 31 3 3 6 2 3" xfId="40519"/>
    <cellStyle name="Normal 8 31 3 3 6 3" xfId="40520"/>
    <cellStyle name="Normal 8 31 3 3 6 3 2" xfId="40521"/>
    <cellStyle name="Normal 8 31 3 3 6 4" xfId="40522"/>
    <cellStyle name="Normal 8 31 3 3 7" xfId="40523"/>
    <cellStyle name="Normal 8 31 3 3 7 2" xfId="40524"/>
    <cellStyle name="Normal 8 31 3 3 7 2 2" xfId="40525"/>
    <cellStyle name="Normal 8 31 3 3 7 3" xfId="40526"/>
    <cellStyle name="Normal 8 31 3 3 8" xfId="40527"/>
    <cellStyle name="Normal 8 31 3 3 8 2" xfId="40528"/>
    <cellStyle name="Normal 8 31 3 3 9" xfId="40529"/>
    <cellStyle name="Normal 8 31 3 4" xfId="40530"/>
    <cellStyle name="Normal 8 31 3 4 2" xfId="40531"/>
    <cellStyle name="Normal 8 31 3 4 2 2" xfId="40532"/>
    <cellStyle name="Normal 8 31 3 4 2 2 2" xfId="40533"/>
    <cellStyle name="Normal 8 31 3 4 2 2 2 2" xfId="40534"/>
    <cellStyle name="Normal 8 31 3 4 2 2 3" xfId="40535"/>
    <cellStyle name="Normal 8 31 3 4 2 3" xfId="40536"/>
    <cellStyle name="Normal 8 31 3 4 2 3 2" xfId="40537"/>
    <cellStyle name="Normal 8 31 3 4 2 4" xfId="40538"/>
    <cellStyle name="Normal 8 31 3 4 3" xfId="40539"/>
    <cellStyle name="Normal 8 31 3 4 3 2" xfId="40540"/>
    <cellStyle name="Normal 8 31 3 4 3 2 2" xfId="40541"/>
    <cellStyle name="Normal 8 31 3 4 3 2 2 2" xfId="40542"/>
    <cellStyle name="Normal 8 31 3 4 3 2 3" xfId="40543"/>
    <cellStyle name="Normal 8 31 3 4 3 3" xfId="40544"/>
    <cellStyle name="Normal 8 31 3 4 3 3 2" xfId="40545"/>
    <cellStyle name="Normal 8 31 3 4 3 4" xfId="40546"/>
    <cellStyle name="Normal 8 31 3 4 4" xfId="40547"/>
    <cellStyle name="Normal 8 31 3 4 4 2" xfId="40548"/>
    <cellStyle name="Normal 8 31 3 4 4 2 2" xfId="40549"/>
    <cellStyle name="Normal 8 31 3 4 4 2 2 2" xfId="40550"/>
    <cellStyle name="Normal 8 31 3 4 4 2 3" xfId="40551"/>
    <cellStyle name="Normal 8 31 3 4 4 3" xfId="40552"/>
    <cellStyle name="Normal 8 31 3 4 4 3 2" xfId="40553"/>
    <cellStyle name="Normal 8 31 3 4 4 4" xfId="40554"/>
    <cellStyle name="Normal 8 31 3 4 5" xfId="40555"/>
    <cellStyle name="Normal 8 31 3 4 5 2" xfId="40556"/>
    <cellStyle name="Normal 8 31 3 4 5 2 2" xfId="40557"/>
    <cellStyle name="Normal 8 31 3 4 5 2 2 2" xfId="40558"/>
    <cellStyle name="Normal 8 31 3 4 5 2 3" xfId="40559"/>
    <cellStyle name="Normal 8 31 3 4 5 3" xfId="40560"/>
    <cellStyle name="Normal 8 31 3 4 5 3 2" xfId="40561"/>
    <cellStyle name="Normal 8 31 3 4 5 4" xfId="40562"/>
    <cellStyle name="Normal 8 31 3 4 6" xfId="40563"/>
    <cellStyle name="Normal 8 31 3 4 6 2" xfId="40564"/>
    <cellStyle name="Normal 8 31 3 4 6 2 2" xfId="40565"/>
    <cellStyle name="Normal 8 31 3 4 6 2 2 2" xfId="40566"/>
    <cellStyle name="Normal 8 31 3 4 6 2 3" xfId="40567"/>
    <cellStyle name="Normal 8 31 3 4 6 3" xfId="40568"/>
    <cellStyle name="Normal 8 31 3 4 6 3 2" xfId="40569"/>
    <cellStyle name="Normal 8 31 3 4 6 4" xfId="40570"/>
    <cellStyle name="Normal 8 31 3 4 7" xfId="40571"/>
    <cellStyle name="Normal 8 31 3 4 7 2" xfId="40572"/>
    <cellStyle name="Normal 8 31 3 4 7 2 2" xfId="40573"/>
    <cellStyle name="Normal 8 31 3 4 7 3" xfId="40574"/>
    <cellStyle name="Normal 8 31 3 4 8" xfId="40575"/>
    <cellStyle name="Normal 8 31 3 4 8 2" xfId="40576"/>
    <cellStyle name="Normal 8 31 3 4 9" xfId="40577"/>
    <cellStyle name="Normal 8 31 3 5" xfId="40578"/>
    <cellStyle name="Normal 8 31 3 5 2" xfId="40579"/>
    <cellStyle name="Normal 8 31 3 5 2 2" xfId="40580"/>
    <cellStyle name="Normal 8 31 3 5 2 2 2" xfId="40581"/>
    <cellStyle name="Normal 8 31 3 5 2 3" xfId="40582"/>
    <cellStyle name="Normal 8 31 3 5 3" xfId="40583"/>
    <cellStyle name="Normal 8 31 3 5 3 2" xfId="40584"/>
    <cellStyle name="Normal 8 31 3 5 4" xfId="40585"/>
    <cellStyle name="Normal 8 31 3 6" xfId="40586"/>
    <cellStyle name="Normal 8 31 3 6 2" xfId="40587"/>
    <cellStyle name="Normal 8 31 3 6 2 2" xfId="40588"/>
    <cellStyle name="Normal 8 31 3 6 2 2 2" xfId="40589"/>
    <cellStyle name="Normal 8 31 3 6 2 3" xfId="40590"/>
    <cellStyle name="Normal 8 31 3 6 3" xfId="40591"/>
    <cellStyle name="Normal 8 31 3 6 3 2" xfId="40592"/>
    <cellStyle name="Normal 8 31 3 6 4" xfId="40593"/>
    <cellStyle name="Normal 8 31 3 7" xfId="40594"/>
    <cellStyle name="Normal 8 31 3 7 2" xfId="40595"/>
    <cellStyle name="Normal 8 31 3 7 2 2" xfId="40596"/>
    <cellStyle name="Normal 8 31 3 7 2 2 2" xfId="40597"/>
    <cellStyle name="Normal 8 31 3 7 2 3" xfId="40598"/>
    <cellStyle name="Normal 8 31 3 7 3" xfId="40599"/>
    <cellStyle name="Normal 8 31 3 7 3 2" xfId="40600"/>
    <cellStyle name="Normal 8 31 3 7 4" xfId="40601"/>
    <cellStyle name="Normal 8 31 3 8" xfId="40602"/>
    <cellStyle name="Normal 8 31 3 8 2" xfId="40603"/>
    <cellStyle name="Normal 8 31 3 8 2 2" xfId="40604"/>
    <cellStyle name="Normal 8 31 3 8 2 2 2" xfId="40605"/>
    <cellStyle name="Normal 8 31 3 8 2 3" xfId="40606"/>
    <cellStyle name="Normal 8 31 3 8 3" xfId="40607"/>
    <cellStyle name="Normal 8 31 3 8 3 2" xfId="40608"/>
    <cellStyle name="Normal 8 31 3 8 4" xfId="40609"/>
    <cellStyle name="Normal 8 31 3 9" xfId="40610"/>
    <cellStyle name="Normal 8 31 3 9 2" xfId="40611"/>
    <cellStyle name="Normal 8 31 3 9 2 2" xfId="40612"/>
    <cellStyle name="Normal 8 31 3 9 2 2 2" xfId="40613"/>
    <cellStyle name="Normal 8 31 3 9 2 3" xfId="40614"/>
    <cellStyle name="Normal 8 31 3 9 3" xfId="40615"/>
    <cellStyle name="Normal 8 31 3 9 3 2" xfId="40616"/>
    <cellStyle name="Normal 8 31 3 9 4" xfId="40617"/>
    <cellStyle name="Normal 8 31 4" xfId="40618"/>
    <cellStyle name="Normal 8 31 4 2" xfId="40619"/>
    <cellStyle name="Normal 8 31 4 2 2" xfId="40620"/>
    <cellStyle name="Normal 8 31 4 2 2 2" xfId="40621"/>
    <cellStyle name="Normal 8 31 4 2 2 2 2" xfId="40622"/>
    <cellStyle name="Normal 8 31 4 2 2 3" xfId="40623"/>
    <cellStyle name="Normal 8 31 4 2 3" xfId="40624"/>
    <cellStyle name="Normal 8 31 4 2 3 2" xfId="40625"/>
    <cellStyle name="Normal 8 31 4 2 4" xfId="40626"/>
    <cellStyle name="Normal 8 31 4 3" xfId="40627"/>
    <cellStyle name="Normal 8 31 4 3 2" xfId="40628"/>
    <cellStyle name="Normal 8 31 4 3 2 2" xfId="40629"/>
    <cellStyle name="Normal 8 31 4 3 2 2 2" xfId="40630"/>
    <cellStyle name="Normal 8 31 4 3 2 3" xfId="40631"/>
    <cellStyle name="Normal 8 31 4 3 3" xfId="40632"/>
    <cellStyle name="Normal 8 31 4 3 3 2" xfId="40633"/>
    <cellStyle name="Normal 8 31 4 3 4" xfId="40634"/>
    <cellStyle name="Normal 8 31 4 4" xfId="40635"/>
    <cellStyle name="Normal 8 31 4 4 2" xfId="40636"/>
    <cellStyle name="Normal 8 31 4 4 2 2" xfId="40637"/>
    <cellStyle name="Normal 8 31 4 4 2 2 2" xfId="40638"/>
    <cellStyle name="Normal 8 31 4 4 2 3" xfId="40639"/>
    <cellStyle name="Normal 8 31 4 4 3" xfId="40640"/>
    <cellStyle name="Normal 8 31 4 4 3 2" xfId="40641"/>
    <cellStyle name="Normal 8 31 4 4 4" xfId="40642"/>
    <cellStyle name="Normal 8 31 4 5" xfId="40643"/>
    <cellStyle name="Normal 8 31 4 5 2" xfId="40644"/>
    <cellStyle name="Normal 8 31 4 5 2 2" xfId="40645"/>
    <cellStyle name="Normal 8 31 4 5 2 2 2" xfId="40646"/>
    <cellStyle name="Normal 8 31 4 5 2 3" xfId="40647"/>
    <cellStyle name="Normal 8 31 4 5 3" xfId="40648"/>
    <cellStyle name="Normal 8 31 4 5 3 2" xfId="40649"/>
    <cellStyle name="Normal 8 31 4 5 4" xfId="40650"/>
    <cellStyle name="Normal 8 31 4 6" xfId="40651"/>
    <cellStyle name="Normal 8 31 4 6 2" xfId="40652"/>
    <cellStyle name="Normal 8 31 4 6 2 2" xfId="40653"/>
    <cellStyle name="Normal 8 31 4 6 2 2 2" xfId="40654"/>
    <cellStyle name="Normal 8 31 4 6 2 3" xfId="40655"/>
    <cellStyle name="Normal 8 31 4 6 3" xfId="40656"/>
    <cellStyle name="Normal 8 31 4 6 3 2" xfId="40657"/>
    <cellStyle name="Normal 8 31 4 6 4" xfId="40658"/>
    <cellStyle name="Normal 8 31 4 7" xfId="40659"/>
    <cellStyle name="Normal 8 31 4 7 2" xfId="40660"/>
    <cellStyle name="Normal 8 31 4 7 2 2" xfId="40661"/>
    <cellStyle name="Normal 8 31 4 7 3" xfId="40662"/>
    <cellStyle name="Normal 8 31 4 8" xfId="40663"/>
    <cellStyle name="Normal 8 31 4 8 2" xfId="40664"/>
    <cellStyle name="Normal 8 31 4 9" xfId="40665"/>
    <cellStyle name="Normal 8 31 5" xfId="40666"/>
    <cellStyle name="Normal 8 31 5 2" xfId="40667"/>
    <cellStyle name="Normal 8 31 5 2 2" xfId="40668"/>
    <cellStyle name="Normal 8 31 5 2 2 2" xfId="40669"/>
    <cellStyle name="Normal 8 31 5 2 2 2 2" xfId="40670"/>
    <cellStyle name="Normal 8 31 5 2 2 3" xfId="40671"/>
    <cellStyle name="Normal 8 31 5 2 3" xfId="40672"/>
    <cellStyle name="Normal 8 31 5 2 3 2" xfId="40673"/>
    <cellStyle name="Normal 8 31 5 2 4" xfId="40674"/>
    <cellStyle name="Normal 8 31 5 3" xfId="40675"/>
    <cellStyle name="Normal 8 31 5 3 2" xfId="40676"/>
    <cellStyle name="Normal 8 31 5 3 2 2" xfId="40677"/>
    <cellStyle name="Normal 8 31 5 3 2 2 2" xfId="40678"/>
    <cellStyle name="Normal 8 31 5 3 2 3" xfId="40679"/>
    <cellStyle name="Normal 8 31 5 3 3" xfId="40680"/>
    <cellStyle name="Normal 8 31 5 3 3 2" xfId="40681"/>
    <cellStyle name="Normal 8 31 5 3 4" xfId="40682"/>
    <cellStyle name="Normal 8 31 5 4" xfId="40683"/>
    <cellStyle name="Normal 8 31 5 4 2" xfId="40684"/>
    <cellStyle name="Normal 8 31 5 4 2 2" xfId="40685"/>
    <cellStyle name="Normal 8 31 5 4 2 2 2" xfId="40686"/>
    <cellStyle name="Normal 8 31 5 4 2 3" xfId="40687"/>
    <cellStyle name="Normal 8 31 5 4 3" xfId="40688"/>
    <cellStyle name="Normal 8 31 5 4 3 2" xfId="40689"/>
    <cellStyle name="Normal 8 31 5 4 4" xfId="40690"/>
    <cellStyle name="Normal 8 31 5 5" xfId="40691"/>
    <cellStyle name="Normal 8 31 5 5 2" xfId="40692"/>
    <cellStyle name="Normal 8 31 5 5 2 2" xfId="40693"/>
    <cellStyle name="Normal 8 31 5 5 2 2 2" xfId="40694"/>
    <cellStyle name="Normal 8 31 5 5 2 3" xfId="40695"/>
    <cellStyle name="Normal 8 31 5 5 3" xfId="40696"/>
    <cellStyle name="Normal 8 31 5 5 3 2" xfId="40697"/>
    <cellStyle name="Normal 8 31 5 5 4" xfId="40698"/>
    <cellStyle name="Normal 8 31 5 6" xfId="40699"/>
    <cellStyle name="Normal 8 31 5 6 2" xfId="40700"/>
    <cellStyle name="Normal 8 31 5 6 2 2" xfId="40701"/>
    <cellStyle name="Normal 8 31 5 6 2 2 2" xfId="40702"/>
    <cellStyle name="Normal 8 31 5 6 2 3" xfId="40703"/>
    <cellStyle name="Normal 8 31 5 6 3" xfId="40704"/>
    <cellStyle name="Normal 8 31 5 6 3 2" xfId="40705"/>
    <cellStyle name="Normal 8 31 5 6 4" xfId="40706"/>
    <cellStyle name="Normal 8 31 5 7" xfId="40707"/>
    <cellStyle name="Normal 8 31 5 7 2" xfId="40708"/>
    <cellStyle name="Normal 8 31 5 7 2 2" xfId="40709"/>
    <cellStyle name="Normal 8 31 5 7 3" xfId="40710"/>
    <cellStyle name="Normal 8 31 5 8" xfId="40711"/>
    <cellStyle name="Normal 8 31 5 8 2" xfId="40712"/>
    <cellStyle name="Normal 8 31 5 9" xfId="40713"/>
    <cellStyle name="Normal 8 31 6" xfId="40714"/>
    <cellStyle name="Normal 8 31 6 2" xfId="40715"/>
    <cellStyle name="Normal 8 31 6 2 2" xfId="40716"/>
    <cellStyle name="Normal 8 31 6 2 2 2" xfId="40717"/>
    <cellStyle name="Normal 8 31 6 2 2 2 2" xfId="40718"/>
    <cellStyle name="Normal 8 31 6 2 2 3" xfId="40719"/>
    <cellStyle name="Normal 8 31 6 2 3" xfId="40720"/>
    <cellStyle name="Normal 8 31 6 2 3 2" xfId="40721"/>
    <cellStyle name="Normal 8 31 6 2 4" xfId="40722"/>
    <cellStyle name="Normal 8 31 6 3" xfId="40723"/>
    <cellStyle name="Normal 8 31 6 3 2" xfId="40724"/>
    <cellStyle name="Normal 8 31 6 3 2 2" xfId="40725"/>
    <cellStyle name="Normal 8 31 6 3 2 2 2" xfId="40726"/>
    <cellStyle name="Normal 8 31 6 3 2 3" xfId="40727"/>
    <cellStyle name="Normal 8 31 6 3 3" xfId="40728"/>
    <cellStyle name="Normal 8 31 6 3 3 2" xfId="40729"/>
    <cellStyle name="Normal 8 31 6 3 4" xfId="40730"/>
    <cellStyle name="Normal 8 31 6 4" xfId="40731"/>
    <cellStyle name="Normal 8 31 6 4 2" xfId="40732"/>
    <cellStyle name="Normal 8 31 6 4 2 2" xfId="40733"/>
    <cellStyle name="Normal 8 31 6 4 2 2 2" xfId="40734"/>
    <cellStyle name="Normal 8 31 6 4 2 3" xfId="40735"/>
    <cellStyle name="Normal 8 31 6 4 3" xfId="40736"/>
    <cellStyle name="Normal 8 31 6 4 3 2" xfId="40737"/>
    <cellStyle name="Normal 8 31 6 4 4" xfId="40738"/>
    <cellStyle name="Normal 8 31 6 5" xfId="40739"/>
    <cellStyle name="Normal 8 31 6 5 2" xfId="40740"/>
    <cellStyle name="Normal 8 31 6 5 2 2" xfId="40741"/>
    <cellStyle name="Normal 8 31 6 5 2 2 2" xfId="40742"/>
    <cellStyle name="Normal 8 31 6 5 2 3" xfId="40743"/>
    <cellStyle name="Normal 8 31 6 5 3" xfId="40744"/>
    <cellStyle name="Normal 8 31 6 5 3 2" xfId="40745"/>
    <cellStyle name="Normal 8 31 6 5 4" xfId="40746"/>
    <cellStyle name="Normal 8 31 6 6" xfId="40747"/>
    <cellStyle name="Normal 8 31 6 6 2" xfId="40748"/>
    <cellStyle name="Normal 8 31 6 6 2 2" xfId="40749"/>
    <cellStyle name="Normal 8 31 6 6 2 2 2" xfId="40750"/>
    <cellStyle name="Normal 8 31 6 6 2 3" xfId="40751"/>
    <cellStyle name="Normal 8 31 6 6 3" xfId="40752"/>
    <cellStyle name="Normal 8 31 6 6 3 2" xfId="40753"/>
    <cellStyle name="Normal 8 31 6 6 4" xfId="40754"/>
    <cellStyle name="Normal 8 31 6 7" xfId="40755"/>
    <cellStyle name="Normal 8 31 6 7 2" xfId="40756"/>
    <cellStyle name="Normal 8 31 6 7 2 2" xfId="40757"/>
    <cellStyle name="Normal 8 31 6 7 3" xfId="40758"/>
    <cellStyle name="Normal 8 31 6 8" xfId="40759"/>
    <cellStyle name="Normal 8 31 6 8 2" xfId="40760"/>
    <cellStyle name="Normal 8 31 6 9" xfId="40761"/>
    <cellStyle name="Normal 8 31 7" xfId="40762"/>
    <cellStyle name="Normal 8 31 7 2" xfId="40763"/>
    <cellStyle name="Normal 8 31 7 2 2" xfId="40764"/>
    <cellStyle name="Normal 8 31 7 2 2 2" xfId="40765"/>
    <cellStyle name="Normal 8 31 7 2 3" xfId="40766"/>
    <cellStyle name="Normal 8 31 7 3" xfId="40767"/>
    <cellStyle name="Normal 8 31 7 3 2" xfId="40768"/>
    <cellStyle name="Normal 8 31 7 4" xfId="40769"/>
    <cellStyle name="Normal 8 31 8" xfId="40770"/>
    <cellStyle name="Normal 8 31 8 2" xfId="40771"/>
    <cellStyle name="Normal 8 31 8 2 2" xfId="40772"/>
    <cellStyle name="Normal 8 31 8 2 2 2" xfId="40773"/>
    <cellStyle name="Normal 8 31 8 2 3" xfId="40774"/>
    <cellStyle name="Normal 8 31 8 3" xfId="40775"/>
    <cellStyle name="Normal 8 31 8 3 2" xfId="40776"/>
    <cellStyle name="Normal 8 31 8 4" xfId="40777"/>
    <cellStyle name="Normal 8 31 9" xfId="40778"/>
    <cellStyle name="Normal 8 31 9 2" xfId="40779"/>
    <cellStyle name="Normal 8 31 9 2 2" xfId="40780"/>
    <cellStyle name="Normal 8 31 9 2 2 2" xfId="40781"/>
    <cellStyle name="Normal 8 31 9 2 3" xfId="40782"/>
    <cellStyle name="Normal 8 31 9 3" xfId="40783"/>
    <cellStyle name="Normal 8 31 9 3 2" xfId="40784"/>
    <cellStyle name="Normal 8 31 9 4" xfId="40785"/>
    <cellStyle name="Normal 8 32" xfId="40786"/>
    <cellStyle name="Normal 8 32 10" xfId="40787"/>
    <cellStyle name="Normal 8 32 10 2" xfId="40788"/>
    <cellStyle name="Normal 8 32 10 2 2" xfId="40789"/>
    <cellStyle name="Normal 8 32 10 2 2 2" xfId="40790"/>
    <cellStyle name="Normal 8 32 10 2 3" xfId="40791"/>
    <cellStyle name="Normal 8 32 10 3" xfId="40792"/>
    <cellStyle name="Normal 8 32 10 3 2" xfId="40793"/>
    <cellStyle name="Normal 8 32 10 4" xfId="40794"/>
    <cellStyle name="Normal 8 32 11" xfId="40795"/>
    <cellStyle name="Normal 8 32 11 2" xfId="40796"/>
    <cellStyle name="Normal 8 32 11 2 2" xfId="40797"/>
    <cellStyle name="Normal 8 32 11 2 2 2" xfId="40798"/>
    <cellStyle name="Normal 8 32 11 2 3" xfId="40799"/>
    <cellStyle name="Normal 8 32 11 3" xfId="40800"/>
    <cellStyle name="Normal 8 32 11 3 2" xfId="40801"/>
    <cellStyle name="Normal 8 32 11 4" xfId="40802"/>
    <cellStyle name="Normal 8 32 12" xfId="40803"/>
    <cellStyle name="Normal 8 32 12 2" xfId="40804"/>
    <cellStyle name="Normal 8 32 12 2 2" xfId="40805"/>
    <cellStyle name="Normal 8 32 12 3" xfId="40806"/>
    <cellStyle name="Normal 8 32 13" xfId="40807"/>
    <cellStyle name="Normal 8 32 13 2" xfId="40808"/>
    <cellStyle name="Normal 8 32 14" xfId="40809"/>
    <cellStyle name="Normal 8 32 2" xfId="40810"/>
    <cellStyle name="Normal 8 32 2 10" xfId="40811"/>
    <cellStyle name="Normal 8 32 2 10 2" xfId="40812"/>
    <cellStyle name="Normal 8 32 2 10 2 2" xfId="40813"/>
    <cellStyle name="Normal 8 32 2 10 3" xfId="40814"/>
    <cellStyle name="Normal 8 32 2 11" xfId="40815"/>
    <cellStyle name="Normal 8 32 2 11 2" xfId="40816"/>
    <cellStyle name="Normal 8 32 2 12" xfId="40817"/>
    <cellStyle name="Normal 8 32 2 2" xfId="40818"/>
    <cellStyle name="Normal 8 32 2 2 2" xfId="40819"/>
    <cellStyle name="Normal 8 32 2 2 2 2" xfId="40820"/>
    <cellStyle name="Normal 8 32 2 2 2 2 2" xfId="40821"/>
    <cellStyle name="Normal 8 32 2 2 2 2 2 2" xfId="40822"/>
    <cellStyle name="Normal 8 32 2 2 2 2 3" xfId="40823"/>
    <cellStyle name="Normal 8 32 2 2 2 3" xfId="40824"/>
    <cellStyle name="Normal 8 32 2 2 2 3 2" xfId="40825"/>
    <cellStyle name="Normal 8 32 2 2 2 4" xfId="40826"/>
    <cellStyle name="Normal 8 32 2 2 3" xfId="40827"/>
    <cellStyle name="Normal 8 32 2 2 3 2" xfId="40828"/>
    <cellStyle name="Normal 8 32 2 2 3 2 2" xfId="40829"/>
    <cellStyle name="Normal 8 32 2 2 3 2 2 2" xfId="40830"/>
    <cellStyle name="Normal 8 32 2 2 3 2 3" xfId="40831"/>
    <cellStyle name="Normal 8 32 2 2 3 3" xfId="40832"/>
    <cellStyle name="Normal 8 32 2 2 3 3 2" xfId="40833"/>
    <cellStyle name="Normal 8 32 2 2 3 4" xfId="40834"/>
    <cellStyle name="Normal 8 32 2 2 4" xfId="40835"/>
    <cellStyle name="Normal 8 32 2 2 4 2" xfId="40836"/>
    <cellStyle name="Normal 8 32 2 2 4 2 2" xfId="40837"/>
    <cellStyle name="Normal 8 32 2 2 4 2 2 2" xfId="40838"/>
    <cellStyle name="Normal 8 32 2 2 4 2 3" xfId="40839"/>
    <cellStyle name="Normal 8 32 2 2 4 3" xfId="40840"/>
    <cellStyle name="Normal 8 32 2 2 4 3 2" xfId="40841"/>
    <cellStyle name="Normal 8 32 2 2 4 4" xfId="40842"/>
    <cellStyle name="Normal 8 32 2 2 5" xfId="40843"/>
    <cellStyle name="Normal 8 32 2 2 5 2" xfId="40844"/>
    <cellStyle name="Normal 8 32 2 2 5 2 2" xfId="40845"/>
    <cellStyle name="Normal 8 32 2 2 5 2 2 2" xfId="40846"/>
    <cellStyle name="Normal 8 32 2 2 5 2 3" xfId="40847"/>
    <cellStyle name="Normal 8 32 2 2 5 3" xfId="40848"/>
    <cellStyle name="Normal 8 32 2 2 5 3 2" xfId="40849"/>
    <cellStyle name="Normal 8 32 2 2 5 4" xfId="40850"/>
    <cellStyle name="Normal 8 32 2 2 6" xfId="40851"/>
    <cellStyle name="Normal 8 32 2 2 6 2" xfId="40852"/>
    <cellStyle name="Normal 8 32 2 2 6 2 2" xfId="40853"/>
    <cellStyle name="Normal 8 32 2 2 6 2 2 2" xfId="40854"/>
    <cellStyle name="Normal 8 32 2 2 6 2 3" xfId="40855"/>
    <cellStyle name="Normal 8 32 2 2 6 3" xfId="40856"/>
    <cellStyle name="Normal 8 32 2 2 6 3 2" xfId="40857"/>
    <cellStyle name="Normal 8 32 2 2 6 4" xfId="40858"/>
    <cellStyle name="Normal 8 32 2 2 7" xfId="40859"/>
    <cellStyle name="Normal 8 32 2 2 7 2" xfId="40860"/>
    <cellStyle name="Normal 8 32 2 2 7 2 2" xfId="40861"/>
    <cellStyle name="Normal 8 32 2 2 7 3" xfId="40862"/>
    <cellStyle name="Normal 8 32 2 2 8" xfId="40863"/>
    <cellStyle name="Normal 8 32 2 2 8 2" xfId="40864"/>
    <cellStyle name="Normal 8 32 2 2 9" xfId="40865"/>
    <cellStyle name="Normal 8 32 2 3" xfId="40866"/>
    <cellStyle name="Normal 8 32 2 3 2" xfId="40867"/>
    <cellStyle name="Normal 8 32 2 3 2 2" xfId="40868"/>
    <cellStyle name="Normal 8 32 2 3 2 2 2" xfId="40869"/>
    <cellStyle name="Normal 8 32 2 3 2 2 2 2" xfId="40870"/>
    <cellStyle name="Normal 8 32 2 3 2 2 3" xfId="40871"/>
    <cellStyle name="Normal 8 32 2 3 2 3" xfId="40872"/>
    <cellStyle name="Normal 8 32 2 3 2 3 2" xfId="40873"/>
    <cellStyle name="Normal 8 32 2 3 2 4" xfId="40874"/>
    <cellStyle name="Normal 8 32 2 3 3" xfId="40875"/>
    <cellStyle name="Normal 8 32 2 3 3 2" xfId="40876"/>
    <cellStyle name="Normal 8 32 2 3 3 2 2" xfId="40877"/>
    <cellStyle name="Normal 8 32 2 3 3 2 2 2" xfId="40878"/>
    <cellStyle name="Normal 8 32 2 3 3 2 3" xfId="40879"/>
    <cellStyle name="Normal 8 32 2 3 3 3" xfId="40880"/>
    <cellStyle name="Normal 8 32 2 3 3 3 2" xfId="40881"/>
    <cellStyle name="Normal 8 32 2 3 3 4" xfId="40882"/>
    <cellStyle name="Normal 8 32 2 3 4" xfId="40883"/>
    <cellStyle name="Normal 8 32 2 3 4 2" xfId="40884"/>
    <cellStyle name="Normal 8 32 2 3 4 2 2" xfId="40885"/>
    <cellStyle name="Normal 8 32 2 3 4 2 2 2" xfId="40886"/>
    <cellStyle name="Normal 8 32 2 3 4 2 3" xfId="40887"/>
    <cellStyle name="Normal 8 32 2 3 4 3" xfId="40888"/>
    <cellStyle name="Normal 8 32 2 3 4 3 2" xfId="40889"/>
    <cellStyle name="Normal 8 32 2 3 4 4" xfId="40890"/>
    <cellStyle name="Normal 8 32 2 3 5" xfId="40891"/>
    <cellStyle name="Normal 8 32 2 3 5 2" xfId="40892"/>
    <cellStyle name="Normal 8 32 2 3 5 2 2" xfId="40893"/>
    <cellStyle name="Normal 8 32 2 3 5 2 2 2" xfId="40894"/>
    <cellStyle name="Normal 8 32 2 3 5 2 3" xfId="40895"/>
    <cellStyle name="Normal 8 32 2 3 5 3" xfId="40896"/>
    <cellStyle name="Normal 8 32 2 3 5 3 2" xfId="40897"/>
    <cellStyle name="Normal 8 32 2 3 5 4" xfId="40898"/>
    <cellStyle name="Normal 8 32 2 3 6" xfId="40899"/>
    <cellStyle name="Normal 8 32 2 3 6 2" xfId="40900"/>
    <cellStyle name="Normal 8 32 2 3 6 2 2" xfId="40901"/>
    <cellStyle name="Normal 8 32 2 3 6 2 2 2" xfId="40902"/>
    <cellStyle name="Normal 8 32 2 3 6 2 3" xfId="40903"/>
    <cellStyle name="Normal 8 32 2 3 6 3" xfId="40904"/>
    <cellStyle name="Normal 8 32 2 3 6 3 2" xfId="40905"/>
    <cellStyle name="Normal 8 32 2 3 6 4" xfId="40906"/>
    <cellStyle name="Normal 8 32 2 3 7" xfId="40907"/>
    <cellStyle name="Normal 8 32 2 3 7 2" xfId="40908"/>
    <cellStyle name="Normal 8 32 2 3 7 2 2" xfId="40909"/>
    <cellStyle name="Normal 8 32 2 3 7 3" xfId="40910"/>
    <cellStyle name="Normal 8 32 2 3 8" xfId="40911"/>
    <cellStyle name="Normal 8 32 2 3 8 2" xfId="40912"/>
    <cellStyle name="Normal 8 32 2 3 9" xfId="40913"/>
    <cellStyle name="Normal 8 32 2 4" xfId="40914"/>
    <cellStyle name="Normal 8 32 2 4 2" xfId="40915"/>
    <cellStyle name="Normal 8 32 2 4 2 2" xfId="40916"/>
    <cellStyle name="Normal 8 32 2 4 2 2 2" xfId="40917"/>
    <cellStyle name="Normal 8 32 2 4 2 2 2 2" xfId="40918"/>
    <cellStyle name="Normal 8 32 2 4 2 2 3" xfId="40919"/>
    <cellStyle name="Normal 8 32 2 4 2 3" xfId="40920"/>
    <cellStyle name="Normal 8 32 2 4 2 3 2" xfId="40921"/>
    <cellStyle name="Normal 8 32 2 4 2 4" xfId="40922"/>
    <cellStyle name="Normal 8 32 2 4 3" xfId="40923"/>
    <cellStyle name="Normal 8 32 2 4 3 2" xfId="40924"/>
    <cellStyle name="Normal 8 32 2 4 3 2 2" xfId="40925"/>
    <cellStyle name="Normal 8 32 2 4 3 2 2 2" xfId="40926"/>
    <cellStyle name="Normal 8 32 2 4 3 2 3" xfId="40927"/>
    <cellStyle name="Normal 8 32 2 4 3 3" xfId="40928"/>
    <cellStyle name="Normal 8 32 2 4 3 3 2" xfId="40929"/>
    <cellStyle name="Normal 8 32 2 4 3 4" xfId="40930"/>
    <cellStyle name="Normal 8 32 2 4 4" xfId="40931"/>
    <cellStyle name="Normal 8 32 2 4 4 2" xfId="40932"/>
    <cellStyle name="Normal 8 32 2 4 4 2 2" xfId="40933"/>
    <cellStyle name="Normal 8 32 2 4 4 2 2 2" xfId="40934"/>
    <cellStyle name="Normal 8 32 2 4 4 2 3" xfId="40935"/>
    <cellStyle name="Normal 8 32 2 4 4 3" xfId="40936"/>
    <cellStyle name="Normal 8 32 2 4 4 3 2" xfId="40937"/>
    <cellStyle name="Normal 8 32 2 4 4 4" xfId="40938"/>
    <cellStyle name="Normal 8 32 2 4 5" xfId="40939"/>
    <cellStyle name="Normal 8 32 2 4 5 2" xfId="40940"/>
    <cellStyle name="Normal 8 32 2 4 5 2 2" xfId="40941"/>
    <cellStyle name="Normal 8 32 2 4 5 2 2 2" xfId="40942"/>
    <cellStyle name="Normal 8 32 2 4 5 2 3" xfId="40943"/>
    <cellStyle name="Normal 8 32 2 4 5 3" xfId="40944"/>
    <cellStyle name="Normal 8 32 2 4 5 3 2" xfId="40945"/>
    <cellStyle name="Normal 8 32 2 4 5 4" xfId="40946"/>
    <cellStyle name="Normal 8 32 2 4 6" xfId="40947"/>
    <cellStyle name="Normal 8 32 2 4 6 2" xfId="40948"/>
    <cellStyle name="Normal 8 32 2 4 6 2 2" xfId="40949"/>
    <cellStyle name="Normal 8 32 2 4 6 2 2 2" xfId="40950"/>
    <cellStyle name="Normal 8 32 2 4 6 2 3" xfId="40951"/>
    <cellStyle name="Normal 8 32 2 4 6 3" xfId="40952"/>
    <cellStyle name="Normal 8 32 2 4 6 3 2" xfId="40953"/>
    <cellStyle name="Normal 8 32 2 4 6 4" xfId="40954"/>
    <cellStyle name="Normal 8 32 2 4 7" xfId="40955"/>
    <cellStyle name="Normal 8 32 2 4 7 2" xfId="40956"/>
    <cellStyle name="Normal 8 32 2 4 7 2 2" xfId="40957"/>
    <cellStyle name="Normal 8 32 2 4 7 3" xfId="40958"/>
    <cellStyle name="Normal 8 32 2 4 8" xfId="40959"/>
    <cellStyle name="Normal 8 32 2 4 8 2" xfId="40960"/>
    <cellStyle name="Normal 8 32 2 4 9" xfId="40961"/>
    <cellStyle name="Normal 8 32 2 5" xfId="40962"/>
    <cellStyle name="Normal 8 32 2 5 2" xfId="40963"/>
    <cellStyle name="Normal 8 32 2 5 2 2" xfId="40964"/>
    <cellStyle name="Normal 8 32 2 5 2 2 2" xfId="40965"/>
    <cellStyle name="Normal 8 32 2 5 2 3" xfId="40966"/>
    <cellStyle name="Normal 8 32 2 5 3" xfId="40967"/>
    <cellStyle name="Normal 8 32 2 5 3 2" xfId="40968"/>
    <cellStyle name="Normal 8 32 2 5 4" xfId="40969"/>
    <cellStyle name="Normal 8 32 2 6" xfId="40970"/>
    <cellStyle name="Normal 8 32 2 6 2" xfId="40971"/>
    <cellStyle name="Normal 8 32 2 6 2 2" xfId="40972"/>
    <cellStyle name="Normal 8 32 2 6 2 2 2" xfId="40973"/>
    <cellStyle name="Normal 8 32 2 6 2 3" xfId="40974"/>
    <cellStyle name="Normal 8 32 2 6 3" xfId="40975"/>
    <cellStyle name="Normal 8 32 2 6 3 2" xfId="40976"/>
    <cellStyle name="Normal 8 32 2 6 4" xfId="40977"/>
    <cellStyle name="Normal 8 32 2 7" xfId="40978"/>
    <cellStyle name="Normal 8 32 2 7 2" xfId="40979"/>
    <cellStyle name="Normal 8 32 2 7 2 2" xfId="40980"/>
    <cellStyle name="Normal 8 32 2 7 2 2 2" xfId="40981"/>
    <cellStyle name="Normal 8 32 2 7 2 3" xfId="40982"/>
    <cellStyle name="Normal 8 32 2 7 3" xfId="40983"/>
    <cellStyle name="Normal 8 32 2 7 3 2" xfId="40984"/>
    <cellStyle name="Normal 8 32 2 7 4" xfId="40985"/>
    <cellStyle name="Normal 8 32 2 8" xfId="40986"/>
    <cellStyle name="Normal 8 32 2 8 2" xfId="40987"/>
    <cellStyle name="Normal 8 32 2 8 2 2" xfId="40988"/>
    <cellStyle name="Normal 8 32 2 8 2 2 2" xfId="40989"/>
    <cellStyle name="Normal 8 32 2 8 2 3" xfId="40990"/>
    <cellStyle name="Normal 8 32 2 8 3" xfId="40991"/>
    <cellStyle name="Normal 8 32 2 8 3 2" xfId="40992"/>
    <cellStyle name="Normal 8 32 2 8 4" xfId="40993"/>
    <cellStyle name="Normal 8 32 2 9" xfId="40994"/>
    <cellStyle name="Normal 8 32 2 9 2" xfId="40995"/>
    <cellStyle name="Normal 8 32 2 9 2 2" xfId="40996"/>
    <cellStyle name="Normal 8 32 2 9 2 2 2" xfId="40997"/>
    <cellStyle name="Normal 8 32 2 9 2 3" xfId="40998"/>
    <cellStyle name="Normal 8 32 2 9 3" xfId="40999"/>
    <cellStyle name="Normal 8 32 2 9 3 2" xfId="41000"/>
    <cellStyle name="Normal 8 32 2 9 4" xfId="41001"/>
    <cellStyle name="Normal 8 32 3" xfId="41002"/>
    <cellStyle name="Normal 8 32 3 10" xfId="41003"/>
    <cellStyle name="Normal 8 32 3 10 2" xfId="41004"/>
    <cellStyle name="Normal 8 32 3 10 2 2" xfId="41005"/>
    <cellStyle name="Normal 8 32 3 10 3" xfId="41006"/>
    <cellStyle name="Normal 8 32 3 11" xfId="41007"/>
    <cellStyle name="Normal 8 32 3 11 2" xfId="41008"/>
    <cellStyle name="Normal 8 32 3 12" xfId="41009"/>
    <cellStyle name="Normal 8 32 3 2" xfId="41010"/>
    <cellStyle name="Normal 8 32 3 2 2" xfId="41011"/>
    <cellStyle name="Normal 8 32 3 2 2 2" xfId="41012"/>
    <cellStyle name="Normal 8 32 3 2 2 2 2" xfId="41013"/>
    <cellStyle name="Normal 8 32 3 2 2 2 2 2" xfId="41014"/>
    <cellStyle name="Normal 8 32 3 2 2 2 3" xfId="41015"/>
    <cellStyle name="Normal 8 32 3 2 2 3" xfId="41016"/>
    <cellStyle name="Normal 8 32 3 2 2 3 2" xfId="41017"/>
    <cellStyle name="Normal 8 32 3 2 2 4" xfId="41018"/>
    <cellStyle name="Normal 8 32 3 2 3" xfId="41019"/>
    <cellStyle name="Normal 8 32 3 2 3 2" xfId="41020"/>
    <cellStyle name="Normal 8 32 3 2 3 2 2" xfId="41021"/>
    <cellStyle name="Normal 8 32 3 2 3 2 2 2" xfId="41022"/>
    <cellStyle name="Normal 8 32 3 2 3 2 3" xfId="41023"/>
    <cellStyle name="Normal 8 32 3 2 3 3" xfId="41024"/>
    <cellStyle name="Normal 8 32 3 2 3 3 2" xfId="41025"/>
    <cellStyle name="Normal 8 32 3 2 3 4" xfId="41026"/>
    <cellStyle name="Normal 8 32 3 2 4" xfId="41027"/>
    <cellStyle name="Normal 8 32 3 2 4 2" xfId="41028"/>
    <cellStyle name="Normal 8 32 3 2 4 2 2" xfId="41029"/>
    <cellStyle name="Normal 8 32 3 2 4 2 2 2" xfId="41030"/>
    <cellStyle name="Normal 8 32 3 2 4 2 3" xfId="41031"/>
    <cellStyle name="Normal 8 32 3 2 4 3" xfId="41032"/>
    <cellStyle name="Normal 8 32 3 2 4 3 2" xfId="41033"/>
    <cellStyle name="Normal 8 32 3 2 4 4" xfId="41034"/>
    <cellStyle name="Normal 8 32 3 2 5" xfId="41035"/>
    <cellStyle name="Normal 8 32 3 2 5 2" xfId="41036"/>
    <cellStyle name="Normal 8 32 3 2 5 2 2" xfId="41037"/>
    <cellStyle name="Normal 8 32 3 2 5 2 2 2" xfId="41038"/>
    <cellStyle name="Normal 8 32 3 2 5 2 3" xfId="41039"/>
    <cellStyle name="Normal 8 32 3 2 5 3" xfId="41040"/>
    <cellStyle name="Normal 8 32 3 2 5 3 2" xfId="41041"/>
    <cellStyle name="Normal 8 32 3 2 5 4" xfId="41042"/>
    <cellStyle name="Normal 8 32 3 2 6" xfId="41043"/>
    <cellStyle name="Normal 8 32 3 2 6 2" xfId="41044"/>
    <cellStyle name="Normal 8 32 3 2 6 2 2" xfId="41045"/>
    <cellStyle name="Normal 8 32 3 2 6 2 2 2" xfId="41046"/>
    <cellStyle name="Normal 8 32 3 2 6 2 3" xfId="41047"/>
    <cellStyle name="Normal 8 32 3 2 6 3" xfId="41048"/>
    <cellStyle name="Normal 8 32 3 2 6 3 2" xfId="41049"/>
    <cellStyle name="Normal 8 32 3 2 6 4" xfId="41050"/>
    <cellStyle name="Normal 8 32 3 2 7" xfId="41051"/>
    <cellStyle name="Normal 8 32 3 2 7 2" xfId="41052"/>
    <cellStyle name="Normal 8 32 3 2 7 2 2" xfId="41053"/>
    <cellStyle name="Normal 8 32 3 2 7 3" xfId="41054"/>
    <cellStyle name="Normal 8 32 3 2 8" xfId="41055"/>
    <cellStyle name="Normal 8 32 3 2 8 2" xfId="41056"/>
    <cellStyle name="Normal 8 32 3 2 9" xfId="41057"/>
    <cellStyle name="Normal 8 32 3 3" xfId="41058"/>
    <cellStyle name="Normal 8 32 3 3 2" xfId="41059"/>
    <cellStyle name="Normal 8 32 3 3 2 2" xfId="41060"/>
    <cellStyle name="Normal 8 32 3 3 2 2 2" xfId="41061"/>
    <cellStyle name="Normal 8 32 3 3 2 2 2 2" xfId="41062"/>
    <cellStyle name="Normal 8 32 3 3 2 2 3" xfId="41063"/>
    <cellStyle name="Normal 8 32 3 3 2 3" xfId="41064"/>
    <cellStyle name="Normal 8 32 3 3 2 3 2" xfId="41065"/>
    <cellStyle name="Normal 8 32 3 3 2 4" xfId="41066"/>
    <cellStyle name="Normal 8 32 3 3 3" xfId="41067"/>
    <cellStyle name="Normal 8 32 3 3 3 2" xfId="41068"/>
    <cellStyle name="Normal 8 32 3 3 3 2 2" xfId="41069"/>
    <cellStyle name="Normal 8 32 3 3 3 2 2 2" xfId="41070"/>
    <cellStyle name="Normal 8 32 3 3 3 2 3" xfId="41071"/>
    <cellStyle name="Normal 8 32 3 3 3 3" xfId="41072"/>
    <cellStyle name="Normal 8 32 3 3 3 3 2" xfId="41073"/>
    <cellStyle name="Normal 8 32 3 3 3 4" xfId="41074"/>
    <cellStyle name="Normal 8 32 3 3 4" xfId="41075"/>
    <cellStyle name="Normal 8 32 3 3 4 2" xfId="41076"/>
    <cellStyle name="Normal 8 32 3 3 4 2 2" xfId="41077"/>
    <cellStyle name="Normal 8 32 3 3 4 2 2 2" xfId="41078"/>
    <cellStyle name="Normal 8 32 3 3 4 2 3" xfId="41079"/>
    <cellStyle name="Normal 8 32 3 3 4 3" xfId="41080"/>
    <cellStyle name="Normal 8 32 3 3 4 3 2" xfId="41081"/>
    <cellStyle name="Normal 8 32 3 3 4 4" xfId="41082"/>
    <cellStyle name="Normal 8 32 3 3 5" xfId="41083"/>
    <cellStyle name="Normal 8 32 3 3 5 2" xfId="41084"/>
    <cellStyle name="Normal 8 32 3 3 5 2 2" xfId="41085"/>
    <cellStyle name="Normal 8 32 3 3 5 2 2 2" xfId="41086"/>
    <cellStyle name="Normal 8 32 3 3 5 2 3" xfId="41087"/>
    <cellStyle name="Normal 8 32 3 3 5 3" xfId="41088"/>
    <cellStyle name="Normal 8 32 3 3 5 3 2" xfId="41089"/>
    <cellStyle name="Normal 8 32 3 3 5 4" xfId="41090"/>
    <cellStyle name="Normal 8 32 3 3 6" xfId="41091"/>
    <cellStyle name="Normal 8 32 3 3 6 2" xfId="41092"/>
    <cellStyle name="Normal 8 32 3 3 6 2 2" xfId="41093"/>
    <cellStyle name="Normal 8 32 3 3 6 2 2 2" xfId="41094"/>
    <cellStyle name="Normal 8 32 3 3 6 2 3" xfId="41095"/>
    <cellStyle name="Normal 8 32 3 3 6 3" xfId="41096"/>
    <cellStyle name="Normal 8 32 3 3 6 3 2" xfId="41097"/>
    <cellStyle name="Normal 8 32 3 3 6 4" xfId="41098"/>
    <cellStyle name="Normal 8 32 3 3 7" xfId="41099"/>
    <cellStyle name="Normal 8 32 3 3 7 2" xfId="41100"/>
    <cellStyle name="Normal 8 32 3 3 7 2 2" xfId="41101"/>
    <cellStyle name="Normal 8 32 3 3 7 3" xfId="41102"/>
    <cellStyle name="Normal 8 32 3 3 8" xfId="41103"/>
    <cellStyle name="Normal 8 32 3 3 8 2" xfId="41104"/>
    <cellStyle name="Normal 8 32 3 3 9" xfId="41105"/>
    <cellStyle name="Normal 8 32 3 4" xfId="41106"/>
    <cellStyle name="Normal 8 32 3 4 2" xfId="41107"/>
    <cellStyle name="Normal 8 32 3 4 2 2" xfId="41108"/>
    <cellStyle name="Normal 8 32 3 4 2 2 2" xfId="41109"/>
    <cellStyle name="Normal 8 32 3 4 2 2 2 2" xfId="41110"/>
    <cellStyle name="Normal 8 32 3 4 2 2 3" xfId="41111"/>
    <cellStyle name="Normal 8 32 3 4 2 3" xfId="41112"/>
    <cellStyle name="Normal 8 32 3 4 2 3 2" xfId="41113"/>
    <cellStyle name="Normal 8 32 3 4 2 4" xfId="41114"/>
    <cellStyle name="Normal 8 32 3 4 3" xfId="41115"/>
    <cellStyle name="Normal 8 32 3 4 3 2" xfId="41116"/>
    <cellStyle name="Normal 8 32 3 4 3 2 2" xfId="41117"/>
    <cellStyle name="Normal 8 32 3 4 3 2 2 2" xfId="41118"/>
    <cellStyle name="Normal 8 32 3 4 3 2 3" xfId="41119"/>
    <cellStyle name="Normal 8 32 3 4 3 3" xfId="41120"/>
    <cellStyle name="Normal 8 32 3 4 3 3 2" xfId="41121"/>
    <cellStyle name="Normal 8 32 3 4 3 4" xfId="41122"/>
    <cellStyle name="Normal 8 32 3 4 4" xfId="41123"/>
    <cellStyle name="Normal 8 32 3 4 4 2" xfId="41124"/>
    <cellStyle name="Normal 8 32 3 4 4 2 2" xfId="41125"/>
    <cellStyle name="Normal 8 32 3 4 4 2 2 2" xfId="41126"/>
    <cellStyle name="Normal 8 32 3 4 4 2 3" xfId="41127"/>
    <cellStyle name="Normal 8 32 3 4 4 3" xfId="41128"/>
    <cellStyle name="Normal 8 32 3 4 4 3 2" xfId="41129"/>
    <cellStyle name="Normal 8 32 3 4 4 4" xfId="41130"/>
    <cellStyle name="Normal 8 32 3 4 5" xfId="41131"/>
    <cellStyle name="Normal 8 32 3 4 5 2" xfId="41132"/>
    <cellStyle name="Normal 8 32 3 4 5 2 2" xfId="41133"/>
    <cellStyle name="Normal 8 32 3 4 5 2 2 2" xfId="41134"/>
    <cellStyle name="Normal 8 32 3 4 5 2 3" xfId="41135"/>
    <cellStyle name="Normal 8 32 3 4 5 3" xfId="41136"/>
    <cellStyle name="Normal 8 32 3 4 5 3 2" xfId="41137"/>
    <cellStyle name="Normal 8 32 3 4 5 4" xfId="41138"/>
    <cellStyle name="Normal 8 32 3 4 6" xfId="41139"/>
    <cellStyle name="Normal 8 32 3 4 6 2" xfId="41140"/>
    <cellStyle name="Normal 8 32 3 4 6 2 2" xfId="41141"/>
    <cellStyle name="Normal 8 32 3 4 6 2 2 2" xfId="41142"/>
    <cellStyle name="Normal 8 32 3 4 6 2 3" xfId="41143"/>
    <cellStyle name="Normal 8 32 3 4 6 3" xfId="41144"/>
    <cellStyle name="Normal 8 32 3 4 6 3 2" xfId="41145"/>
    <cellStyle name="Normal 8 32 3 4 6 4" xfId="41146"/>
    <cellStyle name="Normal 8 32 3 4 7" xfId="41147"/>
    <cellStyle name="Normal 8 32 3 4 7 2" xfId="41148"/>
    <cellStyle name="Normal 8 32 3 4 7 2 2" xfId="41149"/>
    <cellStyle name="Normal 8 32 3 4 7 3" xfId="41150"/>
    <cellStyle name="Normal 8 32 3 4 8" xfId="41151"/>
    <cellStyle name="Normal 8 32 3 4 8 2" xfId="41152"/>
    <cellStyle name="Normal 8 32 3 4 9" xfId="41153"/>
    <cellStyle name="Normal 8 32 3 5" xfId="41154"/>
    <cellStyle name="Normal 8 32 3 5 2" xfId="41155"/>
    <cellStyle name="Normal 8 32 3 5 2 2" xfId="41156"/>
    <cellStyle name="Normal 8 32 3 5 2 2 2" xfId="41157"/>
    <cellStyle name="Normal 8 32 3 5 2 3" xfId="41158"/>
    <cellStyle name="Normal 8 32 3 5 3" xfId="41159"/>
    <cellStyle name="Normal 8 32 3 5 3 2" xfId="41160"/>
    <cellStyle name="Normal 8 32 3 5 4" xfId="41161"/>
    <cellStyle name="Normal 8 32 3 6" xfId="41162"/>
    <cellStyle name="Normal 8 32 3 6 2" xfId="41163"/>
    <cellStyle name="Normal 8 32 3 6 2 2" xfId="41164"/>
    <cellStyle name="Normal 8 32 3 6 2 2 2" xfId="41165"/>
    <cellStyle name="Normal 8 32 3 6 2 3" xfId="41166"/>
    <cellStyle name="Normal 8 32 3 6 3" xfId="41167"/>
    <cellStyle name="Normal 8 32 3 6 3 2" xfId="41168"/>
    <cellStyle name="Normal 8 32 3 6 4" xfId="41169"/>
    <cellStyle name="Normal 8 32 3 7" xfId="41170"/>
    <cellStyle name="Normal 8 32 3 7 2" xfId="41171"/>
    <cellStyle name="Normal 8 32 3 7 2 2" xfId="41172"/>
    <cellStyle name="Normal 8 32 3 7 2 2 2" xfId="41173"/>
    <cellStyle name="Normal 8 32 3 7 2 3" xfId="41174"/>
    <cellStyle name="Normal 8 32 3 7 3" xfId="41175"/>
    <cellStyle name="Normal 8 32 3 7 3 2" xfId="41176"/>
    <cellStyle name="Normal 8 32 3 7 4" xfId="41177"/>
    <cellStyle name="Normal 8 32 3 8" xfId="41178"/>
    <cellStyle name="Normal 8 32 3 8 2" xfId="41179"/>
    <cellStyle name="Normal 8 32 3 8 2 2" xfId="41180"/>
    <cellStyle name="Normal 8 32 3 8 2 2 2" xfId="41181"/>
    <cellStyle name="Normal 8 32 3 8 2 3" xfId="41182"/>
    <cellStyle name="Normal 8 32 3 8 3" xfId="41183"/>
    <cellStyle name="Normal 8 32 3 8 3 2" xfId="41184"/>
    <cellStyle name="Normal 8 32 3 8 4" xfId="41185"/>
    <cellStyle name="Normal 8 32 3 9" xfId="41186"/>
    <cellStyle name="Normal 8 32 3 9 2" xfId="41187"/>
    <cellStyle name="Normal 8 32 3 9 2 2" xfId="41188"/>
    <cellStyle name="Normal 8 32 3 9 2 2 2" xfId="41189"/>
    <cellStyle name="Normal 8 32 3 9 2 3" xfId="41190"/>
    <cellStyle name="Normal 8 32 3 9 3" xfId="41191"/>
    <cellStyle name="Normal 8 32 3 9 3 2" xfId="41192"/>
    <cellStyle name="Normal 8 32 3 9 4" xfId="41193"/>
    <cellStyle name="Normal 8 32 4" xfId="41194"/>
    <cellStyle name="Normal 8 32 4 2" xfId="41195"/>
    <cellStyle name="Normal 8 32 4 2 2" xfId="41196"/>
    <cellStyle name="Normal 8 32 4 2 2 2" xfId="41197"/>
    <cellStyle name="Normal 8 32 4 2 2 2 2" xfId="41198"/>
    <cellStyle name="Normal 8 32 4 2 2 3" xfId="41199"/>
    <cellStyle name="Normal 8 32 4 2 3" xfId="41200"/>
    <cellStyle name="Normal 8 32 4 2 3 2" xfId="41201"/>
    <cellStyle name="Normal 8 32 4 2 4" xfId="41202"/>
    <cellStyle name="Normal 8 32 4 3" xfId="41203"/>
    <cellStyle name="Normal 8 32 4 3 2" xfId="41204"/>
    <cellStyle name="Normal 8 32 4 3 2 2" xfId="41205"/>
    <cellStyle name="Normal 8 32 4 3 2 2 2" xfId="41206"/>
    <cellStyle name="Normal 8 32 4 3 2 3" xfId="41207"/>
    <cellStyle name="Normal 8 32 4 3 3" xfId="41208"/>
    <cellStyle name="Normal 8 32 4 3 3 2" xfId="41209"/>
    <cellStyle name="Normal 8 32 4 3 4" xfId="41210"/>
    <cellStyle name="Normal 8 32 4 4" xfId="41211"/>
    <cellStyle name="Normal 8 32 4 4 2" xfId="41212"/>
    <cellStyle name="Normal 8 32 4 4 2 2" xfId="41213"/>
    <cellStyle name="Normal 8 32 4 4 2 2 2" xfId="41214"/>
    <cellStyle name="Normal 8 32 4 4 2 3" xfId="41215"/>
    <cellStyle name="Normal 8 32 4 4 3" xfId="41216"/>
    <cellStyle name="Normal 8 32 4 4 3 2" xfId="41217"/>
    <cellStyle name="Normal 8 32 4 4 4" xfId="41218"/>
    <cellStyle name="Normal 8 32 4 5" xfId="41219"/>
    <cellStyle name="Normal 8 32 4 5 2" xfId="41220"/>
    <cellStyle name="Normal 8 32 4 5 2 2" xfId="41221"/>
    <cellStyle name="Normal 8 32 4 5 2 2 2" xfId="41222"/>
    <cellStyle name="Normal 8 32 4 5 2 3" xfId="41223"/>
    <cellStyle name="Normal 8 32 4 5 3" xfId="41224"/>
    <cellStyle name="Normal 8 32 4 5 3 2" xfId="41225"/>
    <cellStyle name="Normal 8 32 4 5 4" xfId="41226"/>
    <cellStyle name="Normal 8 32 4 6" xfId="41227"/>
    <cellStyle name="Normal 8 32 4 6 2" xfId="41228"/>
    <cellStyle name="Normal 8 32 4 6 2 2" xfId="41229"/>
    <cellStyle name="Normal 8 32 4 6 2 2 2" xfId="41230"/>
    <cellStyle name="Normal 8 32 4 6 2 3" xfId="41231"/>
    <cellStyle name="Normal 8 32 4 6 3" xfId="41232"/>
    <cellStyle name="Normal 8 32 4 6 3 2" xfId="41233"/>
    <cellStyle name="Normal 8 32 4 6 4" xfId="41234"/>
    <cellStyle name="Normal 8 32 4 7" xfId="41235"/>
    <cellStyle name="Normal 8 32 4 7 2" xfId="41236"/>
    <cellStyle name="Normal 8 32 4 7 2 2" xfId="41237"/>
    <cellStyle name="Normal 8 32 4 7 3" xfId="41238"/>
    <cellStyle name="Normal 8 32 4 8" xfId="41239"/>
    <cellStyle name="Normal 8 32 4 8 2" xfId="41240"/>
    <cellStyle name="Normal 8 32 4 9" xfId="41241"/>
    <cellStyle name="Normal 8 32 5" xfId="41242"/>
    <cellStyle name="Normal 8 32 5 2" xfId="41243"/>
    <cellStyle name="Normal 8 32 5 2 2" xfId="41244"/>
    <cellStyle name="Normal 8 32 5 2 2 2" xfId="41245"/>
    <cellStyle name="Normal 8 32 5 2 2 2 2" xfId="41246"/>
    <cellStyle name="Normal 8 32 5 2 2 3" xfId="41247"/>
    <cellStyle name="Normal 8 32 5 2 3" xfId="41248"/>
    <cellStyle name="Normal 8 32 5 2 3 2" xfId="41249"/>
    <cellStyle name="Normal 8 32 5 2 4" xfId="41250"/>
    <cellStyle name="Normal 8 32 5 3" xfId="41251"/>
    <cellStyle name="Normal 8 32 5 3 2" xfId="41252"/>
    <cellStyle name="Normal 8 32 5 3 2 2" xfId="41253"/>
    <cellStyle name="Normal 8 32 5 3 2 2 2" xfId="41254"/>
    <cellStyle name="Normal 8 32 5 3 2 3" xfId="41255"/>
    <cellStyle name="Normal 8 32 5 3 3" xfId="41256"/>
    <cellStyle name="Normal 8 32 5 3 3 2" xfId="41257"/>
    <cellStyle name="Normal 8 32 5 3 4" xfId="41258"/>
    <cellStyle name="Normal 8 32 5 4" xfId="41259"/>
    <cellStyle name="Normal 8 32 5 4 2" xfId="41260"/>
    <cellStyle name="Normal 8 32 5 4 2 2" xfId="41261"/>
    <cellStyle name="Normal 8 32 5 4 2 2 2" xfId="41262"/>
    <cellStyle name="Normal 8 32 5 4 2 3" xfId="41263"/>
    <cellStyle name="Normal 8 32 5 4 3" xfId="41264"/>
    <cellStyle name="Normal 8 32 5 4 3 2" xfId="41265"/>
    <cellStyle name="Normal 8 32 5 4 4" xfId="41266"/>
    <cellStyle name="Normal 8 32 5 5" xfId="41267"/>
    <cellStyle name="Normal 8 32 5 5 2" xfId="41268"/>
    <cellStyle name="Normal 8 32 5 5 2 2" xfId="41269"/>
    <cellStyle name="Normal 8 32 5 5 2 2 2" xfId="41270"/>
    <cellStyle name="Normal 8 32 5 5 2 3" xfId="41271"/>
    <cellStyle name="Normal 8 32 5 5 3" xfId="41272"/>
    <cellStyle name="Normal 8 32 5 5 3 2" xfId="41273"/>
    <cellStyle name="Normal 8 32 5 5 4" xfId="41274"/>
    <cellStyle name="Normal 8 32 5 6" xfId="41275"/>
    <cellStyle name="Normal 8 32 5 6 2" xfId="41276"/>
    <cellStyle name="Normal 8 32 5 6 2 2" xfId="41277"/>
    <cellStyle name="Normal 8 32 5 6 2 2 2" xfId="41278"/>
    <cellStyle name="Normal 8 32 5 6 2 3" xfId="41279"/>
    <cellStyle name="Normal 8 32 5 6 3" xfId="41280"/>
    <cellStyle name="Normal 8 32 5 6 3 2" xfId="41281"/>
    <cellStyle name="Normal 8 32 5 6 4" xfId="41282"/>
    <cellStyle name="Normal 8 32 5 7" xfId="41283"/>
    <cellStyle name="Normal 8 32 5 7 2" xfId="41284"/>
    <cellStyle name="Normal 8 32 5 7 2 2" xfId="41285"/>
    <cellStyle name="Normal 8 32 5 7 3" xfId="41286"/>
    <cellStyle name="Normal 8 32 5 8" xfId="41287"/>
    <cellStyle name="Normal 8 32 5 8 2" xfId="41288"/>
    <cellStyle name="Normal 8 32 5 9" xfId="41289"/>
    <cellStyle name="Normal 8 32 6" xfId="41290"/>
    <cellStyle name="Normal 8 32 6 2" xfId="41291"/>
    <cellStyle name="Normal 8 32 6 2 2" xfId="41292"/>
    <cellStyle name="Normal 8 32 6 2 2 2" xfId="41293"/>
    <cellStyle name="Normal 8 32 6 2 2 2 2" xfId="41294"/>
    <cellStyle name="Normal 8 32 6 2 2 3" xfId="41295"/>
    <cellStyle name="Normal 8 32 6 2 3" xfId="41296"/>
    <cellStyle name="Normal 8 32 6 2 3 2" xfId="41297"/>
    <cellStyle name="Normal 8 32 6 2 4" xfId="41298"/>
    <cellStyle name="Normal 8 32 6 3" xfId="41299"/>
    <cellStyle name="Normal 8 32 6 3 2" xfId="41300"/>
    <cellStyle name="Normal 8 32 6 3 2 2" xfId="41301"/>
    <cellStyle name="Normal 8 32 6 3 2 2 2" xfId="41302"/>
    <cellStyle name="Normal 8 32 6 3 2 3" xfId="41303"/>
    <cellStyle name="Normal 8 32 6 3 3" xfId="41304"/>
    <cellStyle name="Normal 8 32 6 3 3 2" xfId="41305"/>
    <cellStyle name="Normal 8 32 6 3 4" xfId="41306"/>
    <cellStyle name="Normal 8 32 6 4" xfId="41307"/>
    <cellStyle name="Normal 8 32 6 4 2" xfId="41308"/>
    <cellStyle name="Normal 8 32 6 4 2 2" xfId="41309"/>
    <cellStyle name="Normal 8 32 6 4 2 2 2" xfId="41310"/>
    <cellStyle name="Normal 8 32 6 4 2 3" xfId="41311"/>
    <cellStyle name="Normal 8 32 6 4 3" xfId="41312"/>
    <cellStyle name="Normal 8 32 6 4 3 2" xfId="41313"/>
    <cellStyle name="Normal 8 32 6 4 4" xfId="41314"/>
    <cellStyle name="Normal 8 32 6 5" xfId="41315"/>
    <cellStyle name="Normal 8 32 6 5 2" xfId="41316"/>
    <cellStyle name="Normal 8 32 6 5 2 2" xfId="41317"/>
    <cellStyle name="Normal 8 32 6 5 2 2 2" xfId="41318"/>
    <cellStyle name="Normal 8 32 6 5 2 3" xfId="41319"/>
    <cellStyle name="Normal 8 32 6 5 3" xfId="41320"/>
    <cellStyle name="Normal 8 32 6 5 3 2" xfId="41321"/>
    <cellStyle name="Normal 8 32 6 5 4" xfId="41322"/>
    <cellStyle name="Normal 8 32 6 6" xfId="41323"/>
    <cellStyle name="Normal 8 32 6 6 2" xfId="41324"/>
    <cellStyle name="Normal 8 32 6 6 2 2" xfId="41325"/>
    <cellStyle name="Normal 8 32 6 6 2 2 2" xfId="41326"/>
    <cellStyle name="Normal 8 32 6 6 2 3" xfId="41327"/>
    <cellStyle name="Normal 8 32 6 6 3" xfId="41328"/>
    <cellStyle name="Normal 8 32 6 6 3 2" xfId="41329"/>
    <cellStyle name="Normal 8 32 6 6 4" xfId="41330"/>
    <cellStyle name="Normal 8 32 6 7" xfId="41331"/>
    <cellStyle name="Normal 8 32 6 7 2" xfId="41332"/>
    <cellStyle name="Normal 8 32 6 7 2 2" xfId="41333"/>
    <cellStyle name="Normal 8 32 6 7 3" xfId="41334"/>
    <cellStyle name="Normal 8 32 6 8" xfId="41335"/>
    <cellStyle name="Normal 8 32 6 8 2" xfId="41336"/>
    <cellStyle name="Normal 8 32 6 9" xfId="41337"/>
    <cellStyle name="Normal 8 32 7" xfId="41338"/>
    <cellStyle name="Normal 8 32 7 2" xfId="41339"/>
    <cellStyle name="Normal 8 32 7 2 2" xfId="41340"/>
    <cellStyle name="Normal 8 32 7 2 2 2" xfId="41341"/>
    <cellStyle name="Normal 8 32 7 2 3" xfId="41342"/>
    <cellStyle name="Normal 8 32 7 3" xfId="41343"/>
    <cellStyle name="Normal 8 32 7 3 2" xfId="41344"/>
    <cellStyle name="Normal 8 32 7 4" xfId="41345"/>
    <cellStyle name="Normal 8 32 8" xfId="41346"/>
    <cellStyle name="Normal 8 32 8 2" xfId="41347"/>
    <cellStyle name="Normal 8 32 8 2 2" xfId="41348"/>
    <cellStyle name="Normal 8 32 8 2 2 2" xfId="41349"/>
    <cellStyle name="Normal 8 32 8 2 3" xfId="41350"/>
    <cellStyle name="Normal 8 32 8 3" xfId="41351"/>
    <cellStyle name="Normal 8 32 8 3 2" xfId="41352"/>
    <cellStyle name="Normal 8 32 8 4" xfId="41353"/>
    <cellStyle name="Normal 8 32 9" xfId="41354"/>
    <cellStyle name="Normal 8 32 9 2" xfId="41355"/>
    <cellStyle name="Normal 8 32 9 2 2" xfId="41356"/>
    <cellStyle name="Normal 8 32 9 2 2 2" xfId="41357"/>
    <cellStyle name="Normal 8 32 9 2 3" xfId="41358"/>
    <cellStyle name="Normal 8 32 9 3" xfId="41359"/>
    <cellStyle name="Normal 8 32 9 3 2" xfId="41360"/>
    <cellStyle name="Normal 8 32 9 4" xfId="41361"/>
    <cellStyle name="Normal 8 33" xfId="41362"/>
    <cellStyle name="Normal 8 33 10" xfId="41363"/>
    <cellStyle name="Normal 8 33 10 2" xfId="41364"/>
    <cellStyle name="Normal 8 33 10 2 2" xfId="41365"/>
    <cellStyle name="Normal 8 33 10 2 2 2" xfId="41366"/>
    <cellStyle name="Normal 8 33 10 2 3" xfId="41367"/>
    <cellStyle name="Normal 8 33 10 3" xfId="41368"/>
    <cellStyle name="Normal 8 33 10 3 2" xfId="41369"/>
    <cellStyle name="Normal 8 33 10 4" xfId="41370"/>
    <cellStyle name="Normal 8 33 11" xfId="41371"/>
    <cellStyle name="Normal 8 33 11 2" xfId="41372"/>
    <cellStyle name="Normal 8 33 11 2 2" xfId="41373"/>
    <cellStyle name="Normal 8 33 11 2 2 2" xfId="41374"/>
    <cellStyle name="Normal 8 33 11 2 3" xfId="41375"/>
    <cellStyle name="Normal 8 33 11 3" xfId="41376"/>
    <cellStyle name="Normal 8 33 11 3 2" xfId="41377"/>
    <cellStyle name="Normal 8 33 11 4" xfId="41378"/>
    <cellStyle name="Normal 8 33 12" xfId="41379"/>
    <cellStyle name="Normal 8 33 12 2" xfId="41380"/>
    <cellStyle name="Normal 8 33 12 2 2" xfId="41381"/>
    <cellStyle name="Normal 8 33 12 3" xfId="41382"/>
    <cellStyle name="Normal 8 33 13" xfId="41383"/>
    <cellStyle name="Normal 8 33 13 2" xfId="41384"/>
    <cellStyle name="Normal 8 33 14" xfId="41385"/>
    <cellStyle name="Normal 8 33 2" xfId="41386"/>
    <cellStyle name="Normal 8 33 2 10" xfId="41387"/>
    <cellStyle name="Normal 8 33 2 10 2" xfId="41388"/>
    <cellStyle name="Normal 8 33 2 10 2 2" xfId="41389"/>
    <cellStyle name="Normal 8 33 2 10 3" xfId="41390"/>
    <cellStyle name="Normal 8 33 2 11" xfId="41391"/>
    <cellStyle name="Normal 8 33 2 11 2" xfId="41392"/>
    <cellStyle name="Normal 8 33 2 12" xfId="41393"/>
    <cellStyle name="Normal 8 33 2 2" xfId="41394"/>
    <cellStyle name="Normal 8 33 2 2 2" xfId="41395"/>
    <cellStyle name="Normal 8 33 2 2 2 2" xfId="41396"/>
    <cellStyle name="Normal 8 33 2 2 2 2 2" xfId="41397"/>
    <cellStyle name="Normal 8 33 2 2 2 2 2 2" xfId="41398"/>
    <cellStyle name="Normal 8 33 2 2 2 2 3" xfId="41399"/>
    <cellStyle name="Normal 8 33 2 2 2 3" xfId="41400"/>
    <cellStyle name="Normal 8 33 2 2 2 3 2" xfId="41401"/>
    <cellStyle name="Normal 8 33 2 2 2 4" xfId="41402"/>
    <cellStyle name="Normal 8 33 2 2 3" xfId="41403"/>
    <cellStyle name="Normal 8 33 2 2 3 2" xfId="41404"/>
    <cellStyle name="Normal 8 33 2 2 3 2 2" xfId="41405"/>
    <cellStyle name="Normal 8 33 2 2 3 2 2 2" xfId="41406"/>
    <cellStyle name="Normal 8 33 2 2 3 2 3" xfId="41407"/>
    <cellStyle name="Normal 8 33 2 2 3 3" xfId="41408"/>
    <cellStyle name="Normal 8 33 2 2 3 3 2" xfId="41409"/>
    <cellStyle name="Normal 8 33 2 2 3 4" xfId="41410"/>
    <cellStyle name="Normal 8 33 2 2 4" xfId="41411"/>
    <cellStyle name="Normal 8 33 2 2 4 2" xfId="41412"/>
    <cellStyle name="Normal 8 33 2 2 4 2 2" xfId="41413"/>
    <cellStyle name="Normal 8 33 2 2 4 2 2 2" xfId="41414"/>
    <cellStyle name="Normal 8 33 2 2 4 2 3" xfId="41415"/>
    <cellStyle name="Normal 8 33 2 2 4 3" xfId="41416"/>
    <cellStyle name="Normal 8 33 2 2 4 3 2" xfId="41417"/>
    <cellStyle name="Normal 8 33 2 2 4 4" xfId="41418"/>
    <cellStyle name="Normal 8 33 2 2 5" xfId="41419"/>
    <cellStyle name="Normal 8 33 2 2 5 2" xfId="41420"/>
    <cellStyle name="Normal 8 33 2 2 5 2 2" xfId="41421"/>
    <cellStyle name="Normal 8 33 2 2 5 2 2 2" xfId="41422"/>
    <cellStyle name="Normal 8 33 2 2 5 2 3" xfId="41423"/>
    <cellStyle name="Normal 8 33 2 2 5 3" xfId="41424"/>
    <cellStyle name="Normal 8 33 2 2 5 3 2" xfId="41425"/>
    <cellStyle name="Normal 8 33 2 2 5 4" xfId="41426"/>
    <cellStyle name="Normal 8 33 2 2 6" xfId="41427"/>
    <cellStyle name="Normal 8 33 2 2 6 2" xfId="41428"/>
    <cellStyle name="Normal 8 33 2 2 6 2 2" xfId="41429"/>
    <cellStyle name="Normal 8 33 2 2 6 2 2 2" xfId="41430"/>
    <cellStyle name="Normal 8 33 2 2 6 2 3" xfId="41431"/>
    <cellStyle name="Normal 8 33 2 2 6 3" xfId="41432"/>
    <cellStyle name="Normal 8 33 2 2 6 3 2" xfId="41433"/>
    <cellStyle name="Normal 8 33 2 2 6 4" xfId="41434"/>
    <cellStyle name="Normal 8 33 2 2 7" xfId="41435"/>
    <cellStyle name="Normal 8 33 2 2 7 2" xfId="41436"/>
    <cellStyle name="Normal 8 33 2 2 7 2 2" xfId="41437"/>
    <cellStyle name="Normal 8 33 2 2 7 3" xfId="41438"/>
    <cellStyle name="Normal 8 33 2 2 8" xfId="41439"/>
    <cellStyle name="Normal 8 33 2 2 8 2" xfId="41440"/>
    <cellStyle name="Normal 8 33 2 2 9" xfId="41441"/>
    <cellStyle name="Normal 8 33 2 3" xfId="41442"/>
    <cellStyle name="Normal 8 33 2 3 2" xfId="41443"/>
    <cellStyle name="Normal 8 33 2 3 2 2" xfId="41444"/>
    <cellStyle name="Normal 8 33 2 3 2 2 2" xfId="41445"/>
    <cellStyle name="Normal 8 33 2 3 2 2 2 2" xfId="41446"/>
    <cellStyle name="Normal 8 33 2 3 2 2 3" xfId="41447"/>
    <cellStyle name="Normal 8 33 2 3 2 3" xfId="41448"/>
    <cellStyle name="Normal 8 33 2 3 2 3 2" xfId="41449"/>
    <cellStyle name="Normal 8 33 2 3 2 4" xfId="41450"/>
    <cellStyle name="Normal 8 33 2 3 3" xfId="41451"/>
    <cellStyle name="Normal 8 33 2 3 3 2" xfId="41452"/>
    <cellStyle name="Normal 8 33 2 3 3 2 2" xfId="41453"/>
    <cellStyle name="Normal 8 33 2 3 3 2 2 2" xfId="41454"/>
    <cellStyle name="Normal 8 33 2 3 3 2 3" xfId="41455"/>
    <cellStyle name="Normal 8 33 2 3 3 3" xfId="41456"/>
    <cellStyle name="Normal 8 33 2 3 3 3 2" xfId="41457"/>
    <cellStyle name="Normal 8 33 2 3 3 4" xfId="41458"/>
    <cellStyle name="Normal 8 33 2 3 4" xfId="41459"/>
    <cellStyle name="Normal 8 33 2 3 4 2" xfId="41460"/>
    <cellStyle name="Normal 8 33 2 3 4 2 2" xfId="41461"/>
    <cellStyle name="Normal 8 33 2 3 4 2 2 2" xfId="41462"/>
    <cellStyle name="Normal 8 33 2 3 4 2 3" xfId="41463"/>
    <cellStyle name="Normal 8 33 2 3 4 3" xfId="41464"/>
    <cellStyle name="Normal 8 33 2 3 4 3 2" xfId="41465"/>
    <cellStyle name="Normal 8 33 2 3 4 4" xfId="41466"/>
    <cellStyle name="Normal 8 33 2 3 5" xfId="41467"/>
    <cellStyle name="Normal 8 33 2 3 5 2" xfId="41468"/>
    <cellStyle name="Normal 8 33 2 3 5 2 2" xfId="41469"/>
    <cellStyle name="Normal 8 33 2 3 5 2 2 2" xfId="41470"/>
    <cellStyle name="Normal 8 33 2 3 5 2 3" xfId="41471"/>
    <cellStyle name="Normal 8 33 2 3 5 3" xfId="41472"/>
    <cellStyle name="Normal 8 33 2 3 5 3 2" xfId="41473"/>
    <cellStyle name="Normal 8 33 2 3 5 4" xfId="41474"/>
    <cellStyle name="Normal 8 33 2 3 6" xfId="41475"/>
    <cellStyle name="Normal 8 33 2 3 6 2" xfId="41476"/>
    <cellStyle name="Normal 8 33 2 3 6 2 2" xfId="41477"/>
    <cellStyle name="Normal 8 33 2 3 6 2 2 2" xfId="41478"/>
    <cellStyle name="Normal 8 33 2 3 6 2 3" xfId="41479"/>
    <cellStyle name="Normal 8 33 2 3 6 3" xfId="41480"/>
    <cellStyle name="Normal 8 33 2 3 6 3 2" xfId="41481"/>
    <cellStyle name="Normal 8 33 2 3 6 4" xfId="41482"/>
    <cellStyle name="Normal 8 33 2 3 7" xfId="41483"/>
    <cellStyle name="Normal 8 33 2 3 7 2" xfId="41484"/>
    <cellStyle name="Normal 8 33 2 3 7 2 2" xfId="41485"/>
    <cellStyle name="Normal 8 33 2 3 7 3" xfId="41486"/>
    <cellStyle name="Normal 8 33 2 3 8" xfId="41487"/>
    <cellStyle name="Normal 8 33 2 3 8 2" xfId="41488"/>
    <cellStyle name="Normal 8 33 2 3 9" xfId="41489"/>
    <cellStyle name="Normal 8 33 2 4" xfId="41490"/>
    <cellStyle name="Normal 8 33 2 4 2" xfId="41491"/>
    <cellStyle name="Normal 8 33 2 4 2 2" xfId="41492"/>
    <cellStyle name="Normal 8 33 2 4 2 2 2" xfId="41493"/>
    <cellStyle name="Normal 8 33 2 4 2 2 2 2" xfId="41494"/>
    <cellStyle name="Normal 8 33 2 4 2 2 3" xfId="41495"/>
    <cellStyle name="Normal 8 33 2 4 2 3" xfId="41496"/>
    <cellStyle name="Normal 8 33 2 4 2 3 2" xfId="41497"/>
    <cellStyle name="Normal 8 33 2 4 2 4" xfId="41498"/>
    <cellStyle name="Normal 8 33 2 4 3" xfId="41499"/>
    <cellStyle name="Normal 8 33 2 4 3 2" xfId="41500"/>
    <cellStyle name="Normal 8 33 2 4 3 2 2" xfId="41501"/>
    <cellStyle name="Normal 8 33 2 4 3 2 2 2" xfId="41502"/>
    <cellStyle name="Normal 8 33 2 4 3 2 3" xfId="41503"/>
    <cellStyle name="Normal 8 33 2 4 3 3" xfId="41504"/>
    <cellStyle name="Normal 8 33 2 4 3 3 2" xfId="41505"/>
    <cellStyle name="Normal 8 33 2 4 3 4" xfId="41506"/>
    <cellStyle name="Normal 8 33 2 4 4" xfId="41507"/>
    <cellStyle name="Normal 8 33 2 4 4 2" xfId="41508"/>
    <cellStyle name="Normal 8 33 2 4 4 2 2" xfId="41509"/>
    <cellStyle name="Normal 8 33 2 4 4 2 2 2" xfId="41510"/>
    <cellStyle name="Normal 8 33 2 4 4 2 3" xfId="41511"/>
    <cellStyle name="Normal 8 33 2 4 4 3" xfId="41512"/>
    <cellStyle name="Normal 8 33 2 4 4 3 2" xfId="41513"/>
    <cellStyle name="Normal 8 33 2 4 4 4" xfId="41514"/>
    <cellStyle name="Normal 8 33 2 4 5" xfId="41515"/>
    <cellStyle name="Normal 8 33 2 4 5 2" xfId="41516"/>
    <cellStyle name="Normal 8 33 2 4 5 2 2" xfId="41517"/>
    <cellStyle name="Normal 8 33 2 4 5 2 2 2" xfId="41518"/>
    <cellStyle name="Normal 8 33 2 4 5 2 3" xfId="41519"/>
    <cellStyle name="Normal 8 33 2 4 5 3" xfId="41520"/>
    <cellStyle name="Normal 8 33 2 4 5 3 2" xfId="41521"/>
    <cellStyle name="Normal 8 33 2 4 5 4" xfId="41522"/>
    <cellStyle name="Normal 8 33 2 4 6" xfId="41523"/>
    <cellStyle name="Normal 8 33 2 4 6 2" xfId="41524"/>
    <cellStyle name="Normal 8 33 2 4 6 2 2" xfId="41525"/>
    <cellStyle name="Normal 8 33 2 4 6 2 2 2" xfId="41526"/>
    <cellStyle name="Normal 8 33 2 4 6 2 3" xfId="41527"/>
    <cellStyle name="Normal 8 33 2 4 6 3" xfId="41528"/>
    <cellStyle name="Normal 8 33 2 4 6 3 2" xfId="41529"/>
    <cellStyle name="Normal 8 33 2 4 6 4" xfId="41530"/>
    <cellStyle name="Normal 8 33 2 4 7" xfId="41531"/>
    <cellStyle name="Normal 8 33 2 4 7 2" xfId="41532"/>
    <cellStyle name="Normal 8 33 2 4 7 2 2" xfId="41533"/>
    <cellStyle name="Normal 8 33 2 4 7 3" xfId="41534"/>
    <cellStyle name="Normal 8 33 2 4 8" xfId="41535"/>
    <cellStyle name="Normal 8 33 2 4 8 2" xfId="41536"/>
    <cellStyle name="Normal 8 33 2 4 9" xfId="41537"/>
    <cellStyle name="Normal 8 33 2 5" xfId="41538"/>
    <cellStyle name="Normal 8 33 2 5 2" xfId="41539"/>
    <cellStyle name="Normal 8 33 2 5 2 2" xfId="41540"/>
    <cellStyle name="Normal 8 33 2 5 2 2 2" xfId="41541"/>
    <cellStyle name="Normal 8 33 2 5 2 3" xfId="41542"/>
    <cellStyle name="Normal 8 33 2 5 3" xfId="41543"/>
    <cellStyle name="Normal 8 33 2 5 3 2" xfId="41544"/>
    <cellStyle name="Normal 8 33 2 5 4" xfId="41545"/>
    <cellStyle name="Normal 8 33 2 6" xfId="41546"/>
    <cellStyle name="Normal 8 33 2 6 2" xfId="41547"/>
    <cellStyle name="Normal 8 33 2 6 2 2" xfId="41548"/>
    <cellStyle name="Normal 8 33 2 6 2 2 2" xfId="41549"/>
    <cellStyle name="Normal 8 33 2 6 2 3" xfId="41550"/>
    <cellStyle name="Normal 8 33 2 6 3" xfId="41551"/>
    <cellStyle name="Normal 8 33 2 6 3 2" xfId="41552"/>
    <cellStyle name="Normal 8 33 2 6 4" xfId="41553"/>
    <cellStyle name="Normal 8 33 2 7" xfId="41554"/>
    <cellStyle name="Normal 8 33 2 7 2" xfId="41555"/>
    <cellStyle name="Normal 8 33 2 7 2 2" xfId="41556"/>
    <cellStyle name="Normal 8 33 2 7 2 2 2" xfId="41557"/>
    <cellStyle name="Normal 8 33 2 7 2 3" xfId="41558"/>
    <cellStyle name="Normal 8 33 2 7 3" xfId="41559"/>
    <cellStyle name="Normal 8 33 2 7 3 2" xfId="41560"/>
    <cellStyle name="Normal 8 33 2 7 4" xfId="41561"/>
    <cellStyle name="Normal 8 33 2 8" xfId="41562"/>
    <cellStyle name="Normal 8 33 2 8 2" xfId="41563"/>
    <cellStyle name="Normal 8 33 2 8 2 2" xfId="41564"/>
    <cellStyle name="Normal 8 33 2 8 2 2 2" xfId="41565"/>
    <cellStyle name="Normal 8 33 2 8 2 3" xfId="41566"/>
    <cellStyle name="Normal 8 33 2 8 3" xfId="41567"/>
    <cellStyle name="Normal 8 33 2 8 3 2" xfId="41568"/>
    <cellStyle name="Normal 8 33 2 8 4" xfId="41569"/>
    <cellStyle name="Normal 8 33 2 9" xfId="41570"/>
    <cellStyle name="Normal 8 33 2 9 2" xfId="41571"/>
    <cellStyle name="Normal 8 33 2 9 2 2" xfId="41572"/>
    <cellStyle name="Normal 8 33 2 9 2 2 2" xfId="41573"/>
    <cellStyle name="Normal 8 33 2 9 2 3" xfId="41574"/>
    <cellStyle name="Normal 8 33 2 9 3" xfId="41575"/>
    <cellStyle name="Normal 8 33 2 9 3 2" xfId="41576"/>
    <cellStyle name="Normal 8 33 2 9 4" xfId="41577"/>
    <cellStyle name="Normal 8 33 3" xfId="41578"/>
    <cellStyle name="Normal 8 33 3 10" xfId="41579"/>
    <cellStyle name="Normal 8 33 3 10 2" xfId="41580"/>
    <cellStyle name="Normal 8 33 3 10 2 2" xfId="41581"/>
    <cellStyle name="Normal 8 33 3 10 3" xfId="41582"/>
    <cellStyle name="Normal 8 33 3 11" xfId="41583"/>
    <cellStyle name="Normal 8 33 3 11 2" xfId="41584"/>
    <cellStyle name="Normal 8 33 3 12" xfId="41585"/>
    <cellStyle name="Normal 8 33 3 2" xfId="41586"/>
    <cellStyle name="Normal 8 33 3 2 2" xfId="41587"/>
    <cellStyle name="Normal 8 33 3 2 2 2" xfId="41588"/>
    <cellStyle name="Normal 8 33 3 2 2 2 2" xfId="41589"/>
    <cellStyle name="Normal 8 33 3 2 2 2 2 2" xfId="41590"/>
    <cellStyle name="Normal 8 33 3 2 2 2 3" xfId="41591"/>
    <cellStyle name="Normal 8 33 3 2 2 3" xfId="41592"/>
    <cellStyle name="Normal 8 33 3 2 2 3 2" xfId="41593"/>
    <cellStyle name="Normal 8 33 3 2 2 4" xfId="41594"/>
    <cellStyle name="Normal 8 33 3 2 3" xfId="41595"/>
    <cellStyle name="Normal 8 33 3 2 3 2" xfId="41596"/>
    <cellStyle name="Normal 8 33 3 2 3 2 2" xfId="41597"/>
    <cellStyle name="Normal 8 33 3 2 3 2 2 2" xfId="41598"/>
    <cellStyle name="Normal 8 33 3 2 3 2 3" xfId="41599"/>
    <cellStyle name="Normal 8 33 3 2 3 3" xfId="41600"/>
    <cellStyle name="Normal 8 33 3 2 3 3 2" xfId="41601"/>
    <cellStyle name="Normal 8 33 3 2 3 4" xfId="41602"/>
    <cellStyle name="Normal 8 33 3 2 4" xfId="41603"/>
    <cellStyle name="Normal 8 33 3 2 4 2" xfId="41604"/>
    <cellStyle name="Normal 8 33 3 2 4 2 2" xfId="41605"/>
    <cellStyle name="Normal 8 33 3 2 4 2 2 2" xfId="41606"/>
    <cellStyle name="Normal 8 33 3 2 4 2 3" xfId="41607"/>
    <cellStyle name="Normal 8 33 3 2 4 3" xfId="41608"/>
    <cellStyle name="Normal 8 33 3 2 4 3 2" xfId="41609"/>
    <cellStyle name="Normal 8 33 3 2 4 4" xfId="41610"/>
    <cellStyle name="Normal 8 33 3 2 5" xfId="41611"/>
    <cellStyle name="Normal 8 33 3 2 5 2" xfId="41612"/>
    <cellStyle name="Normal 8 33 3 2 5 2 2" xfId="41613"/>
    <cellStyle name="Normal 8 33 3 2 5 2 2 2" xfId="41614"/>
    <cellStyle name="Normal 8 33 3 2 5 2 3" xfId="41615"/>
    <cellStyle name="Normal 8 33 3 2 5 3" xfId="41616"/>
    <cellStyle name="Normal 8 33 3 2 5 3 2" xfId="41617"/>
    <cellStyle name="Normal 8 33 3 2 5 4" xfId="41618"/>
    <cellStyle name="Normal 8 33 3 2 6" xfId="41619"/>
    <cellStyle name="Normal 8 33 3 2 6 2" xfId="41620"/>
    <cellStyle name="Normal 8 33 3 2 6 2 2" xfId="41621"/>
    <cellStyle name="Normal 8 33 3 2 6 2 2 2" xfId="41622"/>
    <cellStyle name="Normal 8 33 3 2 6 2 3" xfId="41623"/>
    <cellStyle name="Normal 8 33 3 2 6 3" xfId="41624"/>
    <cellStyle name="Normal 8 33 3 2 6 3 2" xfId="41625"/>
    <cellStyle name="Normal 8 33 3 2 6 4" xfId="41626"/>
    <cellStyle name="Normal 8 33 3 2 7" xfId="41627"/>
    <cellStyle name="Normal 8 33 3 2 7 2" xfId="41628"/>
    <cellStyle name="Normal 8 33 3 2 7 2 2" xfId="41629"/>
    <cellStyle name="Normal 8 33 3 2 7 3" xfId="41630"/>
    <cellStyle name="Normal 8 33 3 2 8" xfId="41631"/>
    <cellStyle name="Normal 8 33 3 2 8 2" xfId="41632"/>
    <cellStyle name="Normal 8 33 3 2 9" xfId="41633"/>
    <cellStyle name="Normal 8 33 3 3" xfId="41634"/>
    <cellStyle name="Normal 8 33 3 3 2" xfId="41635"/>
    <cellStyle name="Normal 8 33 3 3 2 2" xfId="41636"/>
    <cellStyle name="Normal 8 33 3 3 2 2 2" xfId="41637"/>
    <cellStyle name="Normal 8 33 3 3 2 2 2 2" xfId="41638"/>
    <cellStyle name="Normal 8 33 3 3 2 2 3" xfId="41639"/>
    <cellStyle name="Normal 8 33 3 3 2 3" xfId="41640"/>
    <cellStyle name="Normal 8 33 3 3 2 3 2" xfId="41641"/>
    <cellStyle name="Normal 8 33 3 3 2 4" xfId="41642"/>
    <cellStyle name="Normal 8 33 3 3 3" xfId="41643"/>
    <cellStyle name="Normal 8 33 3 3 3 2" xfId="41644"/>
    <cellStyle name="Normal 8 33 3 3 3 2 2" xfId="41645"/>
    <cellStyle name="Normal 8 33 3 3 3 2 2 2" xfId="41646"/>
    <cellStyle name="Normal 8 33 3 3 3 2 3" xfId="41647"/>
    <cellStyle name="Normal 8 33 3 3 3 3" xfId="41648"/>
    <cellStyle name="Normal 8 33 3 3 3 3 2" xfId="41649"/>
    <cellStyle name="Normal 8 33 3 3 3 4" xfId="41650"/>
    <cellStyle name="Normal 8 33 3 3 4" xfId="41651"/>
    <cellStyle name="Normal 8 33 3 3 4 2" xfId="41652"/>
    <cellStyle name="Normal 8 33 3 3 4 2 2" xfId="41653"/>
    <cellStyle name="Normal 8 33 3 3 4 2 2 2" xfId="41654"/>
    <cellStyle name="Normal 8 33 3 3 4 2 3" xfId="41655"/>
    <cellStyle name="Normal 8 33 3 3 4 3" xfId="41656"/>
    <cellStyle name="Normal 8 33 3 3 4 3 2" xfId="41657"/>
    <cellStyle name="Normal 8 33 3 3 4 4" xfId="41658"/>
    <cellStyle name="Normal 8 33 3 3 5" xfId="41659"/>
    <cellStyle name="Normal 8 33 3 3 5 2" xfId="41660"/>
    <cellStyle name="Normal 8 33 3 3 5 2 2" xfId="41661"/>
    <cellStyle name="Normal 8 33 3 3 5 2 2 2" xfId="41662"/>
    <cellStyle name="Normal 8 33 3 3 5 2 3" xfId="41663"/>
    <cellStyle name="Normal 8 33 3 3 5 3" xfId="41664"/>
    <cellStyle name="Normal 8 33 3 3 5 3 2" xfId="41665"/>
    <cellStyle name="Normal 8 33 3 3 5 4" xfId="41666"/>
    <cellStyle name="Normal 8 33 3 3 6" xfId="41667"/>
    <cellStyle name="Normal 8 33 3 3 6 2" xfId="41668"/>
    <cellStyle name="Normal 8 33 3 3 6 2 2" xfId="41669"/>
    <cellStyle name="Normal 8 33 3 3 6 2 2 2" xfId="41670"/>
    <cellStyle name="Normal 8 33 3 3 6 2 3" xfId="41671"/>
    <cellStyle name="Normal 8 33 3 3 6 3" xfId="41672"/>
    <cellStyle name="Normal 8 33 3 3 6 3 2" xfId="41673"/>
    <cellStyle name="Normal 8 33 3 3 6 4" xfId="41674"/>
    <cellStyle name="Normal 8 33 3 3 7" xfId="41675"/>
    <cellStyle name="Normal 8 33 3 3 7 2" xfId="41676"/>
    <cellStyle name="Normal 8 33 3 3 7 2 2" xfId="41677"/>
    <cellStyle name="Normal 8 33 3 3 7 3" xfId="41678"/>
    <cellStyle name="Normal 8 33 3 3 8" xfId="41679"/>
    <cellStyle name="Normal 8 33 3 3 8 2" xfId="41680"/>
    <cellStyle name="Normal 8 33 3 3 9" xfId="41681"/>
    <cellStyle name="Normal 8 33 3 4" xfId="41682"/>
    <cellStyle name="Normal 8 33 3 4 2" xfId="41683"/>
    <cellStyle name="Normal 8 33 3 4 2 2" xfId="41684"/>
    <cellStyle name="Normal 8 33 3 4 2 2 2" xfId="41685"/>
    <cellStyle name="Normal 8 33 3 4 2 2 2 2" xfId="41686"/>
    <cellStyle name="Normal 8 33 3 4 2 2 3" xfId="41687"/>
    <cellStyle name="Normal 8 33 3 4 2 3" xfId="41688"/>
    <cellStyle name="Normal 8 33 3 4 2 3 2" xfId="41689"/>
    <cellStyle name="Normal 8 33 3 4 2 4" xfId="41690"/>
    <cellStyle name="Normal 8 33 3 4 3" xfId="41691"/>
    <cellStyle name="Normal 8 33 3 4 3 2" xfId="41692"/>
    <cellStyle name="Normal 8 33 3 4 3 2 2" xfId="41693"/>
    <cellStyle name="Normal 8 33 3 4 3 2 2 2" xfId="41694"/>
    <cellStyle name="Normal 8 33 3 4 3 2 3" xfId="41695"/>
    <cellStyle name="Normal 8 33 3 4 3 3" xfId="41696"/>
    <cellStyle name="Normal 8 33 3 4 3 3 2" xfId="41697"/>
    <cellStyle name="Normal 8 33 3 4 3 4" xfId="41698"/>
    <cellStyle name="Normal 8 33 3 4 4" xfId="41699"/>
    <cellStyle name="Normal 8 33 3 4 4 2" xfId="41700"/>
    <cellStyle name="Normal 8 33 3 4 4 2 2" xfId="41701"/>
    <cellStyle name="Normal 8 33 3 4 4 2 2 2" xfId="41702"/>
    <cellStyle name="Normal 8 33 3 4 4 2 3" xfId="41703"/>
    <cellStyle name="Normal 8 33 3 4 4 3" xfId="41704"/>
    <cellStyle name="Normal 8 33 3 4 4 3 2" xfId="41705"/>
    <cellStyle name="Normal 8 33 3 4 4 4" xfId="41706"/>
    <cellStyle name="Normal 8 33 3 4 5" xfId="41707"/>
    <cellStyle name="Normal 8 33 3 4 5 2" xfId="41708"/>
    <cellStyle name="Normal 8 33 3 4 5 2 2" xfId="41709"/>
    <cellStyle name="Normal 8 33 3 4 5 2 2 2" xfId="41710"/>
    <cellStyle name="Normal 8 33 3 4 5 2 3" xfId="41711"/>
    <cellStyle name="Normal 8 33 3 4 5 3" xfId="41712"/>
    <cellStyle name="Normal 8 33 3 4 5 3 2" xfId="41713"/>
    <cellStyle name="Normal 8 33 3 4 5 4" xfId="41714"/>
    <cellStyle name="Normal 8 33 3 4 6" xfId="41715"/>
    <cellStyle name="Normal 8 33 3 4 6 2" xfId="41716"/>
    <cellStyle name="Normal 8 33 3 4 6 2 2" xfId="41717"/>
    <cellStyle name="Normal 8 33 3 4 6 2 2 2" xfId="41718"/>
    <cellStyle name="Normal 8 33 3 4 6 2 3" xfId="41719"/>
    <cellStyle name="Normal 8 33 3 4 6 3" xfId="41720"/>
    <cellStyle name="Normal 8 33 3 4 6 3 2" xfId="41721"/>
    <cellStyle name="Normal 8 33 3 4 6 4" xfId="41722"/>
    <cellStyle name="Normal 8 33 3 4 7" xfId="41723"/>
    <cellStyle name="Normal 8 33 3 4 7 2" xfId="41724"/>
    <cellStyle name="Normal 8 33 3 4 7 2 2" xfId="41725"/>
    <cellStyle name="Normal 8 33 3 4 7 3" xfId="41726"/>
    <cellStyle name="Normal 8 33 3 4 8" xfId="41727"/>
    <cellStyle name="Normal 8 33 3 4 8 2" xfId="41728"/>
    <cellStyle name="Normal 8 33 3 4 9" xfId="41729"/>
    <cellStyle name="Normal 8 33 3 5" xfId="41730"/>
    <cellStyle name="Normal 8 33 3 5 2" xfId="41731"/>
    <cellStyle name="Normal 8 33 3 5 2 2" xfId="41732"/>
    <cellStyle name="Normal 8 33 3 5 2 2 2" xfId="41733"/>
    <cellStyle name="Normal 8 33 3 5 2 3" xfId="41734"/>
    <cellStyle name="Normal 8 33 3 5 3" xfId="41735"/>
    <cellStyle name="Normal 8 33 3 5 3 2" xfId="41736"/>
    <cellStyle name="Normal 8 33 3 5 4" xfId="41737"/>
    <cellStyle name="Normal 8 33 3 6" xfId="41738"/>
    <cellStyle name="Normal 8 33 3 6 2" xfId="41739"/>
    <cellStyle name="Normal 8 33 3 6 2 2" xfId="41740"/>
    <cellStyle name="Normal 8 33 3 6 2 2 2" xfId="41741"/>
    <cellStyle name="Normal 8 33 3 6 2 3" xfId="41742"/>
    <cellStyle name="Normal 8 33 3 6 3" xfId="41743"/>
    <cellStyle name="Normal 8 33 3 6 3 2" xfId="41744"/>
    <cellStyle name="Normal 8 33 3 6 4" xfId="41745"/>
    <cellStyle name="Normal 8 33 3 7" xfId="41746"/>
    <cellStyle name="Normal 8 33 3 7 2" xfId="41747"/>
    <cellStyle name="Normal 8 33 3 7 2 2" xfId="41748"/>
    <cellStyle name="Normal 8 33 3 7 2 2 2" xfId="41749"/>
    <cellStyle name="Normal 8 33 3 7 2 3" xfId="41750"/>
    <cellStyle name="Normal 8 33 3 7 3" xfId="41751"/>
    <cellStyle name="Normal 8 33 3 7 3 2" xfId="41752"/>
    <cellStyle name="Normal 8 33 3 7 4" xfId="41753"/>
    <cellStyle name="Normal 8 33 3 8" xfId="41754"/>
    <cellStyle name="Normal 8 33 3 8 2" xfId="41755"/>
    <cellStyle name="Normal 8 33 3 8 2 2" xfId="41756"/>
    <cellStyle name="Normal 8 33 3 8 2 2 2" xfId="41757"/>
    <cellStyle name="Normal 8 33 3 8 2 3" xfId="41758"/>
    <cellStyle name="Normal 8 33 3 8 3" xfId="41759"/>
    <cellStyle name="Normal 8 33 3 8 3 2" xfId="41760"/>
    <cellStyle name="Normal 8 33 3 8 4" xfId="41761"/>
    <cellStyle name="Normal 8 33 3 9" xfId="41762"/>
    <cellStyle name="Normal 8 33 3 9 2" xfId="41763"/>
    <cellStyle name="Normal 8 33 3 9 2 2" xfId="41764"/>
    <cellStyle name="Normal 8 33 3 9 2 2 2" xfId="41765"/>
    <cellStyle name="Normal 8 33 3 9 2 3" xfId="41766"/>
    <cellStyle name="Normal 8 33 3 9 3" xfId="41767"/>
    <cellStyle name="Normal 8 33 3 9 3 2" xfId="41768"/>
    <cellStyle name="Normal 8 33 3 9 4" xfId="41769"/>
    <cellStyle name="Normal 8 33 4" xfId="41770"/>
    <cellStyle name="Normal 8 33 4 2" xfId="41771"/>
    <cellStyle name="Normal 8 33 4 2 2" xfId="41772"/>
    <cellStyle name="Normal 8 33 4 2 2 2" xfId="41773"/>
    <cellStyle name="Normal 8 33 4 2 2 2 2" xfId="41774"/>
    <cellStyle name="Normal 8 33 4 2 2 3" xfId="41775"/>
    <cellStyle name="Normal 8 33 4 2 3" xfId="41776"/>
    <cellStyle name="Normal 8 33 4 2 3 2" xfId="41777"/>
    <cellStyle name="Normal 8 33 4 2 4" xfId="41778"/>
    <cellStyle name="Normal 8 33 4 3" xfId="41779"/>
    <cellStyle name="Normal 8 33 4 3 2" xfId="41780"/>
    <cellStyle name="Normal 8 33 4 3 2 2" xfId="41781"/>
    <cellStyle name="Normal 8 33 4 3 2 2 2" xfId="41782"/>
    <cellStyle name="Normal 8 33 4 3 2 3" xfId="41783"/>
    <cellStyle name="Normal 8 33 4 3 3" xfId="41784"/>
    <cellStyle name="Normal 8 33 4 3 3 2" xfId="41785"/>
    <cellStyle name="Normal 8 33 4 3 4" xfId="41786"/>
    <cellStyle name="Normal 8 33 4 4" xfId="41787"/>
    <cellStyle name="Normal 8 33 4 4 2" xfId="41788"/>
    <cellStyle name="Normal 8 33 4 4 2 2" xfId="41789"/>
    <cellStyle name="Normal 8 33 4 4 2 2 2" xfId="41790"/>
    <cellStyle name="Normal 8 33 4 4 2 3" xfId="41791"/>
    <cellStyle name="Normal 8 33 4 4 3" xfId="41792"/>
    <cellStyle name="Normal 8 33 4 4 3 2" xfId="41793"/>
    <cellStyle name="Normal 8 33 4 4 4" xfId="41794"/>
    <cellStyle name="Normal 8 33 4 5" xfId="41795"/>
    <cellStyle name="Normal 8 33 4 5 2" xfId="41796"/>
    <cellStyle name="Normal 8 33 4 5 2 2" xfId="41797"/>
    <cellStyle name="Normal 8 33 4 5 2 2 2" xfId="41798"/>
    <cellStyle name="Normal 8 33 4 5 2 3" xfId="41799"/>
    <cellStyle name="Normal 8 33 4 5 3" xfId="41800"/>
    <cellStyle name="Normal 8 33 4 5 3 2" xfId="41801"/>
    <cellStyle name="Normal 8 33 4 5 4" xfId="41802"/>
    <cellStyle name="Normal 8 33 4 6" xfId="41803"/>
    <cellStyle name="Normal 8 33 4 6 2" xfId="41804"/>
    <cellStyle name="Normal 8 33 4 6 2 2" xfId="41805"/>
    <cellStyle name="Normal 8 33 4 6 2 2 2" xfId="41806"/>
    <cellStyle name="Normal 8 33 4 6 2 3" xfId="41807"/>
    <cellStyle name="Normal 8 33 4 6 3" xfId="41808"/>
    <cellStyle name="Normal 8 33 4 6 3 2" xfId="41809"/>
    <cellStyle name="Normal 8 33 4 6 4" xfId="41810"/>
    <cellStyle name="Normal 8 33 4 7" xfId="41811"/>
    <cellStyle name="Normal 8 33 4 7 2" xfId="41812"/>
    <cellStyle name="Normal 8 33 4 7 2 2" xfId="41813"/>
    <cellStyle name="Normal 8 33 4 7 3" xfId="41814"/>
    <cellStyle name="Normal 8 33 4 8" xfId="41815"/>
    <cellStyle name="Normal 8 33 4 8 2" xfId="41816"/>
    <cellStyle name="Normal 8 33 4 9" xfId="41817"/>
    <cellStyle name="Normal 8 33 5" xfId="41818"/>
    <cellStyle name="Normal 8 33 5 2" xfId="41819"/>
    <cellStyle name="Normal 8 33 5 2 2" xfId="41820"/>
    <cellStyle name="Normal 8 33 5 2 2 2" xfId="41821"/>
    <cellStyle name="Normal 8 33 5 2 2 2 2" xfId="41822"/>
    <cellStyle name="Normal 8 33 5 2 2 3" xfId="41823"/>
    <cellStyle name="Normal 8 33 5 2 3" xfId="41824"/>
    <cellStyle name="Normal 8 33 5 2 3 2" xfId="41825"/>
    <cellStyle name="Normal 8 33 5 2 4" xfId="41826"/>
    <cellStyle name="Normal 8 33 5 3" xfId="41827"/>
    <cellStyle name="Normal 8 33 5 3 2" xfId="41828"/>
    <cellStyle name="Normal 8 33 5 3 2 2" xfId="41829"/>
    <cellStyle name="Normal 8 33 5 3 2 2 2" xfId="41830"/>
    <cellStyle name="Normal 8 33 5 3 2 3" xfId="41831"/>
    <cellStyle name="Normal 8 33 5 3 3" xfId="41832"/>
    <cellStyle name="Normal 8 33 5 3 3 2" xfId="41833"/>
    <cellStyle name="Normal 8 33 5 3 4" xfId="41834"/>
    <cellStyle name="Normal 8 33 5 4" xfId="41835"/>
    <cellStyle name="Normal 8 33 5 4 2" xfId="41836"/>
    <cellStyle name="Normal 8 33 5 4 2 2" xfId="41837"/>
    <cellStyle name="Normal 8 33 5 4 2 2 2" xfId="41838"/>
    <cellStyle name="Normal 8 33 5 4 2 3" xfId="41839"/>
    <cellStyle name="Normal 8 33 5 4 3" xfId="41840"/>
    <cellStyle name="Normal 8 33 5 4 3 2" xfId="41841"/>
    <cellStyle name="Normal 8 33 5 4 4" xfId="41842"/>
    <cellStyle name="Normal 8 33 5 5" xfId="41843"/>
    <cellStyle name="Normal 8 33 5 5 2" xfId="41844"/>
    <cellStyle name="Normal 8 33 5 5 2 2" xfId="41845"/>
    <cellStyle name="Normal 8 33 5 5 2 2 2" xfId="41846"/>
    <cellStyle name="Normal 8 33 5 5 2 3" xfId="41847"/>
    <cellStyle name="Normal 8 33 5 5 3" xfId="41848"/>
    <cellStyle name="Normal 8 33 5 5 3 2" xfId="41849"/>
    <cellStyle name="Normal 8 33 5 5 4" xfId="41850"/>
    <cellStyle name="Normal 8 33 5 6" xfId="41851"/>
    <cellStyle name="Normal 8 33 5 6 2" xfId="41852"/>
    <cellStyle name="Normal 8 33 5 6 2 2" xfId="41853"/>
    <cellStyle name="Normal 8 33 5 6 2 2 2" xfId="41854"/>
    <cellStyle name="Normal 8 33 5 6 2 3" xfId="41855"/>
    <cellStyle name="Normal 8 33 5 6 3" xfId="41856"/>
    <cellStyle name="Normal 8 33 5 6 3 2" xfId="41857"/>
    <cellStyle name="Normal 8 33 5 6 4" xfId="41858"/>
    <cellStyle name="Normal 8 33 5 7" xfId="41859"/>
    <cellStyle name="Normal 8 33 5 7 2" xfId="41860"/>
    <cellStyle name="Normal 8 33 5 7 2 2" xfId="41861"/>
    <cellStyle name="Normal 8 33 5 7 3" xfId="41862"/>
    <cellStyle name="Normal 8 33 5 8" xfId="41863"/>
    <cellStyle name="Normal 8 33 5 8 2" xfId="41864"/>
    <cellStyle name="Normal 8 33 5 9" xfId="41865"/>
    <cellStyle name="Normal 8 33 6" xfId="41866"/>
    <cellStyle name="Normal 8 33 6 2" xfId="41867"/>
    <cellStyle name="Normal 8 33 6 2 2" xfId="41868"/>
    <cellStyle name="Normal 8 33 6 2 2 2" xfId="41869"/>
    <cellStyle name="Normal 8 33 6 2 2 2 2" xfId="41870"/>
    <cellStyle name="Normal 8 33 6 2 2 3" xfId="41871"/>
    <cellStyle name="Normal 8 33 6 2 3" xfId="41872"/>
    <cellStyle name="Normal 8 33 6 2 3 2" xfId="41873"/>
    <cellStyle name="Normal 8 33 6 2 4" xfId="41874"/>
    <cellStyle name="Normal 8 33 6 3" xfId="41875"/>
    <cellStyle name="Normal 8 33 6 3 2" xfId="41876"/>
    <cellStyle name="Normal 8 33 6 3 2 2" xfId="41877"/>
    <cellStyle name="Normal 8 33 6 3 2 2 2" xfId="41878"/>
    <cellStyle name="Normal 8 33 6 3 2 3" xfId="41879"/>
    <cellStyle name="Normal 8 33 6 3 3" xfId="41880"/>
    <cellStyle name="Normal 8 33 6 3 3 2" xfId="41881"/>
    <cellStyle name="Normal 8 33 6 3 4" xfId="41882"/>
    <cellStyle name="Normal 8 33 6 4" xfId="41883"/>
    <cellStyle name="Normal 8 33 6 4 2" xfId="41884"/>
    <cellStyle name="Normal 8 33 6 4 2 2" xfId="41885"/>
    <cellStyle name="Normal 8 33 6 4 2 2 2" xfId="41886"/>
    <cellStyle name="Normal 8 33 6 4 2 3" xfId="41887"/>
    <cellStyle name="Normal 8 33 6 4 3" xfId="41888"/>
    <cellStyle name="Normal 8 33 6 4 3 2" xfId="41889"/>
    <cellStyle name="Normal 8 33 6 4 4" xfId="41890"/>
    <cellStyle name="Normal 8 33 6 5" xfId="41891"/>
    <cellStyle name="Normal 8 33 6 5 2" xfId="41892"/>
    <cellStyle name="Normal 8 33 6 5 2 2" xfId="41893"/>
    <cellStyle name="Normal 8 33 6 5 2 2 2" xfId="41894"/>
    <cellStyle name="Normal 8 33 6 5 2 3" xfId="41895"/>
    <cellStyle name="Normal 8 33 6 5 3" xfId="41896"/>
    <cellStyle name="Normal 8 33 6 5 3 2" xfId="41897"/>
    <cellStyle name="Normal 8 33 6 5 4" xfId="41898"/>
    <cellStyle name="Normal 8 33 6 6" xfId="41899"/>
    <cellStyle name="Normal 8 33 6 6 2" xfId="41900"/>
    <cellStyle name="Normal 8 33 6 6 2 2" xfId="41901"/>
    <cellStyle name="Normal 8 33 6 6 2 2 2" xfId="41902"/>
    <cellStyle name="Normal 8 33 6 6 2 3" xfId="41903"/>
    <cellStyle name="Normal 8 33 6 6 3" xfId="41904"/>
    <cellStyle name="Normal 8 33 6 6 3 2" xfId="41905"/>
    <cellStyle name="Normal 8 33 6 6 4" xfId="41906"/>
    <cellStyle name="Normal 8 33 6 7" xfId="41907"/>
    <cellStyle name="Normal 8 33 6 7 2" xfId="41908"/>
    <cellStyle name="Normal 8 33 6 7 2 2" xfId="41909"/>
    <cellStyle name="Normal 8 33 6 7 3" xfId="41910"/>
    <cellStyle name="Normal 8 33 6 8" xfId="41911"/>
    <cellStyle name="Normal 8 33 6 8 2" xfId="41912"/>
    <cellStyle name="Normal 8 33 6 9" xfId="41913"/>
    <cellStyle name="Normal 8 33 7" xfId="41914"/>
    <cellStyle name="Normal 8 33 7 2" xfId="41915"/>
    <cellStyle name="Normal 8 33 7 2 2" xfId="41916"/>
    <cellStyle name="Normal 8 33 7 2 2 2" xfId="41917"/>
    <cellStyle name="Normal 8 33 7 2 3" xfId="41918"/>
    <cellStyle name="Normal 8 33 7 3" xfId="41919"/>
    <cellStyle name="Normal 8 33 7 3 2" xfId="41920"/>
    <cellStyle name="Normal 8 33 7 4" xfId="41921"/>
    <cellStyle name="Normal 8 33 8" xfId="41922"/>
    <cellStyle name="Normal 8 33 8 2" xfId="41923"/>
    <cellStyle name="Normal 8 33 8 2 2" xfId="41924"/>
    <cellStyle name="Normal 8 33 8 2 2 2" xfId="41925"/>
    <cellStyle name="Normal 8 33 8 2 3" xfId="41926"/>
    <cellStyle name="Normal 8 33 8 3" xfId="41927"/>
    <cellStyle name="Normal 8 33 8 3 2" xfId="41928"/>
    <cellStyle name="Normal 8 33 8 4" xfId="41929"/>
    <cellStyle name="Normal 8 33 9" xfId="41930"/>
    <cellStyle name="Normal 8 33 9 2" xfId="41931"/>
    <cellStyle name="Normal 8 33 9 2 2" xfId="41932"/>
    <cellStyle name="Normal 8 33 9 2 2 2" xfId="41933"/>
    <cellStyle name="Normal 8 33 9 2 3" xfId="41934"/>
    <cellStyle name="Normal 8 33 9 3" xfId="41935"/>
    <cellStyle name="Normal 8 33 9 3 2" xfId="41936"/>
    <cellStyle name="Normal 8 33 9 4" xfId="41937"/>
    <cellStyle name="Normal 8 34" xfId="41938"/>
    <cellStyle name="Normal 8 34 10" xfId="41939"/>
    <cellStyle name="Normal 8 34 10 2" xfId="41940"/>
    <cellStyle name="Normal 8 34 10 2 2" xfId="41941"/>
    <cellStyle name="Normal 8 34 10 2 2 2" xfId="41942"/>
    <cellStyle name="Normal 8 34 10 2 3" xfId="41943"/>
    <cellStyle name="Normal 8 34 10 3" xfId="41944"/>
    <cellStyle name="Normal 8 34 10 3 2" xfId="41945"/>
    <cellStyle name="Normal 8 34 10 4" xfId="41946"/>
    <cellStyle name="Normal 8 34 11" xfId="41947"/>
    <cellStyle name="Normal 8 34 11 2" xfId="41948"/>
    <cellStyle name="Normal 8 34 11 2 2" xfId="41949"/>
    <cellStyle name="Normal 8 34 11 2 2 2" xfId="41950"/>
    <cellStyle name="Normal 8 34 11 2 3" xfId="41951"/>
    <cellStyle name="Normal 8 34 11 3" xfId="41952"/>
    <cellStyle name="Normal 8 34 11 3 2" xfId="41953"/>
    <cellStyle name="Normal 8 34 11 4" xfId="41954"/>
    <cellStyle name="Normal 8 34 12" xfId="41955"/>
    <cellStyle name="Normal 8 34 12 2" xfId="41956"/>
    <cellStyle name="Normal 8 34 12 2 2" xfId="41957"/>
    <cellStyle name="Normal 8 34 12 3" xfId="41958"/>
    <cellStyle name="Normal 8 34 13" xfId="41959"/>
    <cellStyle name="Normal 8 34 13 2" xfId="41960"/>
    <cellStyle name="Normal 8 34 14" xfId="41961"/>
    <cellStyle name="Normal 8 34 2" xfId="41962"/>
    <cellStyle name="Normal 8 34 2 10" xfId="41963"/>
    <cellStyle name="Normal 8 34 2 10 2" xfId="41964"/>
    <cellStyle name="Normal 8 34 2 10 2 2" xfId="41965"/>
    <cellStyle name="Normal 8 34 2 10 3" xfId="41966"/>
    <cellStyle name="Normal 8 34 2 11" xfId="41967"/>
    <cellStyle name="Normal 8 34 2 11 2" xfId="41968"/>
    <cellStyle name="Normal 8 34 2 12" xfId="41969"/>
    <cellStyle name="Normal 8 34 2 2" xfId="41970"/>
    <cellStyle name="Normal 8 34 2 2 2" xfId="41971"/>
    <cellStyle name="Normal 8 34 2 2 2 2" xfId="41972"/>
    <cellStyle name="Normal 8 34 2 2 2 2 2" xfId="41973"/>
    <cellStyle name="Normal 8 34 2 2 2 2 2 2" xfId="41974"/>
    <cellStyle name="Normal 8 34 2 2 2 2 3" xfId="41975"/>
    <cellStyle name="Normal 8 34 2 2 2 3" xfId="41976"/>
    <cellStyle name="Normal 8 34 2 2 2 3 2" xfId="41977"/>
    <cellStyle name="Normal 8 34 2 2 2 4" xfId="41978"/>
    <cellStyle name="Normal 8 34 2 2 3" xfId="41979"/>
    <cellStyle name="Normal 8 34 2 2 3 2" xfId="41980"/>
    <cellStyle name="Normal 8 34 2 2 3 2 2" xfId="41981"/>
    <cellStyle name="Normal 8 34 2 2 3 2 2 2" xfId="41982"/>
    <cellStyle name="Normal 8 34 2 2 3 2 3" xfId="41983"/>
    <cellStyle name="Normal 8 34 2 2 3 3" xfId="41984"/>
    <cellStyle name="Normal 8 34 2 2 3 3 2" xfId="41985"/>
    <cellStyle name="Normal 8 34 2 2 3 4" xfId="41986"/>
    <cellStyle name="Normal 8 34 2 2 4" xfId="41987"/>
    <cellStyle name="Normal 8 34 2 2 4 2" xfId="41988"/>
    <cellStyle name="Normal 8 34 2 2 4 2 2" xfId="41989"/>
    <cellStyle name="Normal 8 34 2 2 4 2 2 2" xfId="41990"/>
    <cellStyle name="Normal 8 34 2 2 4 2 3" xfId="41991"/>
    <cellStyle name="Normal 8 34 2 2 4 3" xfId="41992"/>
    <cellStyle name="Normal 8 34 2 2 4 3 2" xfId="41993"/>
    <cellStyle name="Normal 8 34 2 2 4 4" xfId="41994"/>
    <cellStyle name="Normal 8 34 2 2 5" xfId="41995"/>
    <cellStyle name="Normal 8 34 2 2 5 2" xfId="41996"/>
    <cellStyle name="Normal 8 34 2 2 5 2 2" xfId="41997"/>
    <cellStyle name="Normal 8 34 2 2 5 2 2 2" xfId="41998"/>
    <cellStyle name="Normal 8 34 2 2 5 2 3" xfId="41999"/>
    <cellStyle name="Normal 8 34 2 2 5 3" xfId="42000"/>
    <cellStyle name="Normal 8 34 2 2 5 3 2" xfId="42001"/>
    <cellStyle name="Normal 8 34 2 2 5 4" xfId="42002"/>
    <cellStyle name="Normal 8 34 2 2 6" xfId="42003"/>
    <cellStyle name="Normal 8 34 2 2 6 2" xfId="42004"/>
    <cellStyle name="Normal 8 34 2 2 6 2 2" xfId="42005"/>
    <cellStyle name="Normal 8 34 2 2 6 2 2 2" xfId="42006"/>
    <cellStyle name="Normal 8 34 2 2 6 2 3" xfId="42007"/>
    <cellStyle name="Normal 8 34 2 2 6 3" xfId="42008"/>
    <cellStyle name="Normal 8 34 2 2 6 3 2" xfId="42009"/>
    <cellStyle name="Normal 8 34 2 2 6 4" xfId="42010"/>
    <cellStyle name="Normal 8 34 2 2 7" xfId="42011"/>
    <cellStyle name="Normal 8 34 2 2 7 2" xfId="42012"/>
    <cellStyle name="Normal 8 34 2 2 7 2 2" xfId="42013"/>
    <cellStyle name="Normal 8 34 2 2 7 3" xfId="42014"/>
    <cellStyle name="Normal 8 34 2 2 8" xfId="42015"/>
    <cellStyle name="Normal 8 34 2 2 8 2" xfId="42016"/>
    <cellStyle name="Normal 8 34 2 2 9" xfId="42017"/>
    <cellStyle name="Normal 8 34 2 3" xfId="42018"/>
    <cellStyle name="Normal 8 34 2 3 2" xfId="42019"/>
    <cellStyle name="Normal 8 34 2 3 2 2" xfId="42020"/>
    <cellStyle name="Normal 8 34 2 3 2 2 2" xfId="42021"/>
    <cellStyle name="Normal 8 34 2 3 2 2 2 2" xfId="42022"/>
    <cellStyle name="Normal 8 34 2 3 2 2 3" xfId="42023"/>
    <cellStyle name="Normal 8 34 2 3 2 3" xfId="42024"/>
    <cellStyle name="Normal 8 34 2 3 2 3 2" xfId="42025"/>
    <cellStyle name="Normal 8 34 2 3 2 4" xfId="42026"/>
    <cellStyle name="Normal 8 34 2 3 3" xfId="42027"/>
    <cellStyle name="Normal 8 34 2 3 3 2" xfId="42028"/>
    <cellStyle name="Normal 8 34 2 3 3 2 2" xfId="42029"/>
    <cellStyle name="Normal 8 34 2 3 3 2 2 2" xfId="42030"/>
    <cellStyle name="Normal 8 34 2 3 3 2 3" xfId="42031"/>
    <cellStyle name="Normal 8 34 2 3 3 3" xfId="42032"/>
    <cellStyle name="Normal 8 34 2 3 3 3 2" xfId="42033"/>
    <cellStyle name="Normal 8 34 2 3 3 4" xfId="42034"/>
    <cellStyle name="Normal 8 34 2 3 4" xfId="42035"/>
    <cellStyle name="Normal 8 34 2 3 4 2" xfId="42036"/>
    <cellStyle name="Normal 8 34 2 3 4 2 2" xfId="42037"/>
    <cellStyle name="Normal 8 34 2 3 4 2 2 2" xfId="42038"/>
    <cellStyle name="Normal 8 34 2 3 4 2 3" xfId="42039"/>
    <cellStyle name="Normal 8 34 2 3 4 3" xfId="42040"/>
    <cellStyle name="Normal 8 34 2 3 4 3 2" xfId="42041"/>
    <cellStyle name="Normal 8 34 2 3 4 4" xfId="42042"/>
    <cellStyle name="Normal 8 34 2 3 5" xfId="42043"/>
    <cellStyle name="Normal 8 34 2 3 5 2" xfId="42044"/>
    <cellStyle name="Normal 8 34 2 3 5 2 2" xfId="42045"/>
    <cellStyle name="Normal 8 34 2 3 5 2 2 2" xfId="42046"/>
    <cellStyle name="Normal 8 34 2 3 5 2 3" xfId="42047"/>
    <cellStyle name="Normal 8 34 2 3 5 3" xfId="42048"/>
    <cellStyle name="Normal 8 34 2 3 5 3 2" xfId="42049"/>
    <cellStyle name="Normal 8 34 2 3 5 4" xfId="42050"/>
    <cellStyle name="Normal 8 34 2 3 6" xfId="42051"/>
    <cellStyle name="Normal 8 34 2 3 6 2" xfId="42052"/>
    <cellStyle name="Normal 8 34 2 3 6 2 2" xfId="42053"/>
    <cellStyle name="Normal 8 34 2 3 6 2 2 2" xfId="42054"/>
    <cellStyle name="Normal 8 34 2 3 6 2 3" xfId="42055"/>
    <cellStyle name="Normal 8 34 2 3 6 3" xfId="42056"/>
    <cellStyle name="Normal 8 34 2 3 6 3 2" xfId="42057"/>
    <cellStyle name="Normal 8 34 2 3 6 4" xfId="42058"/>
    <cellStyle name="Normal 8 34 2 3 7" xfId="42059"/>
    <cellStyle name="Normal 8 34 2 3 7 2" xfId="42060"/>
    <cellStyle name="Normal 8 34 2 3 7 2 2" xfId="42061"/>
    <cellStyle name="Normal 8 34 2 3 7 3" xfId="42062"/>
    <cellStyle name="Normal 8 34 2 3 8" xfId="42063"/>
    <cellStyle name="Normal 8 34 2 3 8 2" xfId="42064"/>
    <cellStyle name="Normal 8 34 2 3 9" xfId="42065"/>
    <cellStyle name="Normal 8 34 2 4" xfId="42066"/>
    <cellStyle name="Normal 8 34 2 4 2" xfId="42067"/>
    <cellStyle name="Normal 8 34 2 4 2 2" xfId="42068"/>
    <cellStyle name="Normal 8 34 2 4 2 2 2" xfId="42069"/>
    <cellStyle name="Normal 8 34 2 4 2 2 2 2" xfId="42070"/>
    <cellStyle name="Normal 8 34 2 4 2 2 3" xfId="42071"/>
    <cellStyle name="Normal 8 34 2 4 2 3" xfId="42072"/>
    <cellStyle name="Normal 8 34 2 4 2 3 2" xfId="42073"/>
    <cellStyle name="Normal 8 34 2 4 2 4" xfId="42074"/>
    <cellStyle name="Normal 8 34 2 4 3" xfId="42075"/>
    <cellStyle name="Normal 8 34 2 4 3 2" xfId="42076"/>
    <cellStyle name="Normal 8 34 2 4 3 2 2" xfId="42077"/>
    <cellStyle name="Normal 8 34 2 4 3 2 2 2" xfId="42078"/>
    <cellStyle name="Normal 8 34 2 4 3 2 3" xfId="42079"/>
    <cellStyle name="Normal 8 34 2 4 3 3" xfId="42080"/>
    <cellStyle name="Normal 8 34 2 4 3 3 2" xfId="42081"/>
    <cellStyle name="Normal 8 34 2 4 3 4" xfId="42082"/>
    <cellStyle name="Normal 8 34 2 4 4" xfId="42083"/>
    <cellStyle name="Normal 8 34 2 4 4 2" xfId="42084"/>
    <cellStyle name="Normal 8 34 2 4 4 2 2" xfId="42085"/>
    <cellStyle name="Normal 8 34 2 4 4 2 2 2" xfId="42086"/>
    <cellStyle name="Normal 8 34 2 4 4 2 3" xfId="42087"/>
    <cellStyle name="Normal 8 34 2 4 4 3" xfId="42088"/>
    <cellStyle name="Normal 8 34 2 4 4 3 2" xfId="42089"/>
    <cellStyle name="Normal 8 34 2 4 4 4" xfId="42090"/>
    <cellStyle name="Normal 8 34 2 4 5" xfId="42091"/>
    <cellStyle name="Normal 8 34 2 4 5 2" xfId="42092"/>
    <cellStyle name="Normal 8 34 2 4 5 2 2" xfId="42093"/>
    <cellStyle name="Normal 8 34 2 4 5 2 2 2" xfId="42094"/>
    <cellStyle name="Normal 8 34 2 4 5 2 3" xfId="42095"/>
    <cellStyle name="Normal 8 34 2 4 5 3" xfId="42096"/>
    <cellStyle name="Normal 8 34 2 4 5 3 2" xfId="42097"/>
    <cellStyle name="Normal 8 34 2 4 5 4" xfId="42098"/>
    <cellStyle name="Normal 8 34 2 4 6" xfId="42099"/>
    <cellStyle name="Normal 8 34 2 4 6 2" xfId="42100"/>
    <cellStyle name="Normal 8 34 2 4 6 2 2" xfId="42101"/>
    <cellStyle name="Normal 8 34 2 4 6 2 2 2" xfId="42102"/>
    <cellStyle name="Normal 8 34 2 4 6 2 3" xfId="42103"/>
    <cellStyle name="Normal 8 34 2 4 6 3" xfId="42104"/>
    <cellStyle name="Normal 8 34 2 4 6 3 2" xfId="42105"/>
    <cellStyle name="Normal 8 34 2 4 6 4" xfId="42106"/>
    <cellStyle name="Normal 8 34 2 4 7" xfId="42107"/>
    <cellStyle name="Normal 8 34 2 4 7 2" xfId="42108"/>
    <cellStyle name="Normal 8 34 2 4 7 2 2" xfId="42109"/>
    <cellStyle name="Normal 8 34 2 4 7 3" xfId="42110"/>
    <cellStyle name="Normal 8 34 2 4 8" xfId="42111"/>
    <cellStyle name="Normal 8 34 2 4 8 2" xfId="42112"/>
    <cellStyle name="Normal 8 34 2 4 9" xfId="42113"/>
    <cellStyle name="Normal 8 34 2 5" xfId="42114"/>
    <cellStyle name="Normal 8 34 2 5 2" xfId="42115"/>
    <cellStyle name="Normal 8 34 2 5 2 2" xfId="42116"/>
    <cellStyle name="Normal 8 34 2 5 2 2 2" xfId="42117"/>
    <cellStyle name="Normal 8 34 2 5 2 3" xfId="42118"/>
    <cellStyle name="Normal 8 34 2 5 3" xfId="42119"/>
    <cellStyle name="Normal 8 34 2 5 3 2" xfId="42120"/>
    <cellStyle name="Normal 8 34 2 5 4" xfId="42121"/>
    <cellStyle name="Normal 8 34 2 6" xfId="42122"/>
    <cellStyle name="Normal 8 34 2 6 2" xfId="42123"/>
    <cellStyle name="Normal 8 34 2 6 2 2" xfId="42124"/>
    <cellStyle name="Normal 8 34 2 6 2 2 2" xfId="42125"/>
    <cellStyle name="Normal 8 34 2 6 2 3" xfId="42126"/>
    <cellStyle name="Normal 8 34 2 6 3" xfId="42127"/>
    <cellStyle name="Normal 8 34 2 6 3 2" xfId="42128"/>
    <cellStyle name="Normal 8 34 2 6 4" xfId="42129"/>
    <cellStyle name="Normal 8 34 2 7" xfId="42130"/>
    <cellStyle name="Normal 8 34 2 7 2" xfId="42131"/>
    <cellStyle name="Normal 8 34 2 7 2 2" xfId="42132"/>
    <cellStyle name="Normal 8 34 2 7 2 2 2" xfId="42133"/>
    <cellStyle name="Normal 8 34 2 7 2 3" xfId="42134"/>
    <cellStyle name="Normal 8 34 2 7 3" xfId="42135"/>
    <cellStyle name="Normal 8 34 2 7 3 2" xfId="42136"/>
    <cellStyle name="Normal 8 34 2 7 4" xfId="42137"/>
    <cellStyle name="Normal 8 34 2 8" xfId="42138"/>
    <cellStyle name="Normal 8 34 2 8 2" xfId="42139"/>
    <cellStyle name="Normal 8 34 2 8 2 2" xfId="42140"/>
    <cellStyle name="Normal 8 34 2 8 2 2 2" xfId="42141"/>
    <cellStyle name="Normal 8 34 2 8 2 3" xfId="42142"/>
    <cellStyle name="Normal 8 34 2 8 3" xfId="42143"/>
    <cellStyle name="Normal 8 34 2 8 3 2" xfId="42144"/>
    <cellStyle name="Normal 8 34 2 8 4" xfId="42145"/>
    <cellStyle name="Normal 8 34 2 9" xfId="42146"/>
    <cellStyle name="Normal 8 34 2 9 2" xfId="42147"/>
    <cellStyle name="Normal 8 34 2 9 2 2" xfId="42148"/>
    <cellStyle name="Normal 8 34 2 9 2 2 2" xfId="42149"/>
    <cellStyle name="Normal 8 34 2 9 2 3" xfId="42150"/>
    <cellStyle name="Normal 8 34 2 9 3" xfId="42151"/>
    <cellStyle name="Normal 8 34 2 9 3 2" xfId="42152"/>
    <cellStyle name="Normal 8 34 2 9 4" xfId="42153"/>
    <cellStyle name="Normal 8 34 3" xfId="42154"/>
    <cellStyle name="Normal 8 34 3 10" xfId="42155"/>
    <cellStyle name="Normal 8 34 3 10 2" xfId="42156"/>
    <cellStyle name="Normal 8 34 3 10 2 2" xfId="42157"/>
    <cellStyle name="Normal 8 34 3 10 3" xfId="42158"/>
    <cellStyle name="Normal 8 34 3 11" xfId="42159"/>
    <cellStyle name="Normal 8 34 3 11 2" xfId="42160"/>
    <cellStyle name="Normal 8 34 3 12" xfId="42161"/>
    <cellStyle name="Normal 8 34 3 2" xfId="42162"/>
    <cellStyle name="Normal 8 34 3 2 2" xfId="42163"/>
    <cellStyle name="Normal 8 34 3 2 2 2" xfId="42164"/>
    <cellStyle name="Normal 8 34 3 2 2 2 2" xfId="42165"/>
    <cellStyle name="Normal 8 34 3 2 2 2 2 2" xfId="42166"/>
    <cellStyle name="Normal 8 34 3 2 2 2 3" xfId="42167"/>
    <cellStyle name="Normal 8 34 3 2 2 3" xfId="42168"/>
    <cellStyle name="Normal 8 34 3 2 2 3 2" xfId="42169"/>
    <cellStyle name="Normal 8 34 3 2 2 4" xfId="42170"/>
    <cellStyle name="Normal 8 34 3 2 3" xfId="42171"/>
    <cellStyle name="Normal 8 34 3 2 3 2" xfId="42172"/>
    <cellStyle name="Normal 8 34 3 2 3 2 2" xfId="42173"/>
    <cellStyle name="Normal 8 34 3 2 3 2 2 2" xfId="42174"/>
    <cellStyle name="Normal 8 34 3 2 3 2 3" xfId="42175"/>
    <cellStyle name="Normal 8 34 3 2 3 3" xfId="42176"/>
    <cellStyle name="Normal 8 34 3 2 3 3 2" xfId="42177"/>
    <cellStyle name="Normal 8 34 3 2 3 4" xfId="42178"/>
    <cellStyle name="Normal 8 34 3 2 4" xfId="42179"/>
    <cellStyle name="Normal 8 34 3 2 4 2" xfId="42180"/>
    <cellStyle name="Normal 8 34 3 2 4 2 2" xfId="42181"/>
    <cellStyle name="Normal 8 34 3 2 4 2 2 2" xfId="42182"/>
    <cellStyle name="Normal 8 34 3 2 4 2 3" xfId="42183"/>
    <cellStyle name="Normal 8 34 3 2 4 3" xfId="42184"/>
    <cellStyle name="Normal 8 34 3 2 4 3 2" xfId="42185"/>
    <cellStyle name="Normal 8 34 3 2 4 4" xfId="42186"/>
    <cellStyle name="Normal 8 34 3 2 5" xfId="42187"/>
    <cellStyle name="Normal 8 34 3 2 5 2" xfId="42188"/>
    <cellStyle name="Normal 8 34 3 2 5 2 2" xfId="42189"/>
    <cellStyle name="Normal 8 34 3 2 5 2 2 2" xfId="42190"/>
    <cellStyle name="Normal 8 34 3 2 5 2 3" xfId="42191"/>
    <cellStyle name="Normal 8 34 3 2 5 3" xfId="42192"/>
    <cellStyle name="Normal 8 34 3 2 5 3 2" xfId="42193"/>
    <cellStyle name="Normal 8 34 3 2 5 4" xfId="42194"/>
    <cellStyle name="Normal 8 34 3 2 6" xfId="42195"/>
    <cellStyle name="Normal 8 34 3 2 6 2" xfId="42196"/>
    <cellStyle name="Normal 8 34 3 2 6 2 2" xfId="42197"/>
    <cellStyle name="Normal 8 34 3 2 6 2 2 2" xfId="42198"/>
    <cellStyle name="Normal 8 34 3 2 6 2 3" xfId="42199"/>
    <cellStyle name="Normal 8 34 3 2 6 3" xfId="42200"/>
    <cellStyle name="Normal 8 34 3 2 6 3 2" xfId="42201"/>
    <cellStyle name="Normal 8 34 3 2 6 4" xfId="42202"/>
    <cellStyle name="Normal 8 34 3 2 7" xfId="42203"/>
    <cellStyle name="Normal 8 34 3 2 7 2" xfId="42204"/>
    <cellStyle name="Normal 8 34 3 2 7 2 2" xfId="42205"/>
    <cellStyle name="Normal 8 34 3 2 7 3" xfId="42206"/>
    <cellStyle name="Normal 8 34 3 2 8" xfId="42207"/>
    <cellStyle name="Normal 8 34 3 2 8 2" xfId="42208"/>
    <cellStyle name="Normal 8 34 3 2 9" xfId="42209"/>
    <cellStyle name="Normal 8 34 3 3" xfId="42210"/>
    <cellStyle name="Normal 8 34 3 3 2" xfId="42211"/>
    <cellStyle name="Normal 8 34 3 3 2 2" xfId="42212"/>
    <cellStyle name="Normal 8 34 3 3 2 2 2" xfId="42213"/>
    <cellStyle name="Normal 8 34 3 3 2 2 2 2" xfId="42214"/>
    <cellStyle name="Normal 8 34 3 3 2 2 3" xfId="42215"/>
    <cellStyle name="Normal 8 34 3 3 2 3" xfId="42216"/>
    <cellStyle name="Normal 8 34 3 3 2 3 2" xfId="42217"/>
    <cellStyle name="Normal 8 34 3 3 2 4" xfId="42218"/>
    <cellStyle name="Normal 8 34 3 3 3" xfId="42219"/>
    <cellStyle name="Normal 8 34 3 3 3 2" xfId="42220"/>
    <cellStyle name="Normal 8 34 3 3 3 2 2" xfId="42221"/>
    <cellStyle name="Normal 8 34 3 3 3 2 2 2" xfId="42222"/>
    <cellStyle name="Normal 8 34 3 3 3 2 3" xfId="42223"/>
    <cellStyle name="Normal 8 34 3 3 3 3" xfId="42224"/>
    <cellStyle name="Normal 8 34 3 3 3 3 2" xfId="42225"/>
    <cellStyle name="Normal 8 34 3 3 3 4" xfId="42226"/>
    <cellStyle name="Normal 8 34 3 3 4" xfId="42227"/>
    <cellStyle name="Normal 8 34 3 3 4 2" xfId="42228"/>
    <cellStyle name="Normal 8 34 3 3 4 2 2" xfId="42229"/>
    <cellStyle name="Normal 8 34 3 3 4 2 2 2" xfId="42230"/>
    <cellStyle name="Normal 8 34 3 3 4 2 3" xfId="42231"/>
    <cellStyle name="Normal 8 34 3 3 4 3" xfId="42232"/>
    <cellStyle name="Normal 8 34 3 3 4 3 2" xfId="42233"/>
    <cellStyle name="Normal 8 34 3 3 4 4" xfId="42234"/>
    <cellStyle name="Normal 8 34 3 3 5" xfId="42235"/>
    <cellStyle name="Normal 8 34 3 3 5 2" xfId="42236"/>
    <cellStyle name="Normal 8 34 3 3 5 2 2" xfId="42237"/>
    <cellStyle name="Normal 8 34 3 3 5 2 2 2" xfId="42238"/>
    <cellStyle name="Normal 8 34 3 3 5 2 3" xfId="42239"/>
    <cellStyle name="Normal 8 34 3 3 5 3" xfId="42240"/>
    <cellStyle name="Normal 8 34 3 3 5 3 2" xfId="42241"/>
    <cellStyle name="Normal 8 34 3 3 5 4" xfId="42242"/>
    <cellStyle name="Normal 8 34 3 3 6" xfId="42243"/>
    <cellStyle name="Normal 8 34 3 3 6 2" xfId="42244"/>
    <cellStyle name="Normal 8 34 3 3 6 2 2" xfId="42245"/>
    <cellStyle name="Normal 8 34 3 3 6 2 2 2" xfId="42246"/>
    <cellStyle name="Normal 8 34 3 3 6 2 3" xfId="42247"/>
    <cellStyle name="Normal 8 34 3 3 6 3" xfId="42248"/>
    <cellStyle name="Normal 8 34 3 3 6 3 2" xfId="42249"/>
    <cellStyle name="Normal 8 34 3 3 6 4" xfId="42250"/>
    <cellStyle name="Normal 8 34 3 3 7" xfId="42251"/>
    <cellStyle name="Normal 8 34 3 3 7 2" xfId="42252"/>
    <cellStyle name="Normal 8 34 3 3 7 2 2" xfId="42253"/>
    <cellStyle name="Normal 8 34 3 3 7 3" xfId="42254"/>
    <cellStyle name="Normal 8 34 3 3 8" xfId="42255"/>
    <cellStyle name="Normal 8 34 3 3 8 2" xfId="42256"/>
    <cellStyle name="Normal 8 34 3 3 9" xfId="42257"/>
    <cellStyle name="Normal 8 34 3 4" xfId="42258"/>
    <cellStyle name="Normal 8 34 3 4 2" xfId="42259"/>
    <cellStyle name="Normal 8 34 3 4 2 2" xfId="42260"/>
    <cellStyle name="Normal 8 34 3 4 2 2 2" xfId="42261"/>
    <cellStyle name="Normal 8 34 3 4 2 2 2 2" xfId="42262"/>
    <cellStyle name="Normal 8 34 3 4 2 2 3" xfId="42263"/>
    <cellStyle name="Normal 8 34 3 4 2 3" xfId="42264"/>
    <cellStyle name="Normal 8 34 3 4 2 3 2" xfId="42265"/>
    <cellStyle name="Normal 8 34 3 4 2 4" xfId="42266"/>
    <cellStyle name="Normal 8 34 3 4 3" xfId="42267"/>
    <cellStyle name="Normal 8 34 3 4 3 2" xfId="42268"/>
    <cellStyle name="Normal 8 34 3 4 3 2 2" xfId="42269"/>
    <cellStyle name="Normal 8 34 3 4 3 2 2 2" xfId="42270"/>
    <cellStyle name="Normal 8 34 3 4 3 2 3" xfId="42271"/>
    <cellStyle name="Normal 8 34 3 4 3 3" xfId="42272"/>
    <cellStyle name="Normal 8 34 3 4 3 3 2" xfId="42273"/>
    <cellStyle name="Normal 8 34 3 4 3 4" xfId="42274"/>
    <cellStyle name="Normal 8 34 3 4 4" xfId="42275"/>
    <cellStyle name="Normal 8 34 3 4 4 2" xfId="42276"/>
    <cellStyle name="Normal 8 34 3 4 4 2 2" xfId="42277"/>
    <cellStyle name="Normal 8 34 3 4 4 2 2 2" xfId="42278"/>
    <cellStyle name="Normal 8 34 3 4 4 2 3" xfId="42279"/>
    <cellStyle name="Normal 8 34 3 4 4 3" xfId="42280"/>
    <cellStyle name="Normal 8 34 3 4 4 3 2" xfId="42281"/>
    <cellStyle name="Normal 8 34 3 4 4 4" xfId="42282"/>
    <cellStyle name="Normal 8 34 3 4 5" xfId="42283"/>
    <cellStyle name="Normal 8 34 3 4 5 2" xfId="42284"/>
    <cellStyle name="Normal 8 34 3 4 5 2 2" xfId="42285"/>
    <cellStyle name="Normal 8 34 3 4 5 2 2 2" xfId="42286"/>
    <cellStyle name="Normal 8 34 3 4 5 2 3" xfId="42287"/>
    <cellStyle name="Normal 8 34 3 4 5 3" xfId="42288"/>
    <cellStyle name="Normal 8 34 3 4 5 3 2" xfId="42289"/>
    <cellStyle name="Normal 8 34 3 4 5 4" xfId="42290"/>
    <cellStyle name="Normal 8 34 3 4 6" xfId="42291"/>
    <cellStyle name="Normal 8 34 3 4 6 2" xfId="42292"/>
    <cellStyle name="Normal 8 34 3 4 6 2 2" xfId="42293"/>
    <cellStyle name="Normal 8 34 3 4 6 2 2 2" xfId="42294"/>
    <cellStyle name="Normal 8 34 3 4 6 2 3" xfId="42295"/>
    <cellStyle name="Normal 8 34 3 4 6 3" xfId="42296"/>
    <cellStyle name="Normal 8 34 3 4 6 3 2" xfId="42297"/>
    <cellStyle name="Normal 8 34 3 4 6 4" xfId="42298"/>
    <cellStyle name="Normal 8 34 3 4 7" xfId="42299"/>
    <cellStyle name="Normal 8 34 3 4 7 2" xfId="42300"/>
    <cellStyle name="Normal 8 34 3 4 7 2 2" xfId="42301"/>
    <cellStyle name="Normal 8 34 3 4 7 3" xfId="42302"/>
    <cellStyle name="Normal 8 34 3 4 8" xfId="42303"/>
    <cellStyle name="Normal 8 34 3 4 8 2" xfId="42304"/>
    <cellStyle name="Normal 8 34 3 4 9" xfId="42305"/>
    <cellStyle name="Normal 8 34 3 5" xfId="42306"/>
    <cellStyle name="Normal 8 34 3 5 2" xfId="42307"/>
    <cellStyle name="Normal 8 34 3 5 2 2" xfId="42308"/>
    <cellStyle name="Normal 8 34 3 5 2 2 2" xfId="42309"/>
    <cellStyle name="Normal 8 34 3 5 2 3" xfId="42310"/>
    <cellStyle name="Normal 8 34 3 5 3" xfId="42311"/>
    <cellStyle name="Normal 8 34 3 5 3 2" xfId="42312"/>
    <cellStyle name="Normal 8 34 3 5 4" xfId="42313"/>
    <cellStyle name="Normal 8 34 3 6" xfId="42314"/>
    <cellStyle name="Normal 8 34 3 6 2" xfId="42315"/>
    <cellStyle name="Normal 8 34 3 6 2 2" xfId="42316"/>
    <cellStyle name="Normal 8 34 3 6 2 2 2" xfId="42317"/>
    <cellStyle name="Normal 8 34 3 6 2 3" xfId="42318"/>
    <cellStyle name="Normal 8 34 3 6 3" xfId="42319"/>
    <cellStyle name="Normal 8 34 3 6 3 2" xfId="42320"/>
    <cellStyle name="Normal 8 34 3 6 4" xfId="42321"/>
    <cellStyle name="Normal 8 34 3 7" xfId="42322"/>
    <cellStyle name="Normal 8 34 3 7 2" xfId="42323"/>
    <cellStyle name="Normal 8 34 3 7 2 2" xfId="42324"/>
    <cellStyle name="Normal 8 34 3 7 2 2 2" xfId="42325"/>
    <cellStyle name="Normal 8 34 3 7 2 3" xfId="42326"/>
    <cellStyle name="Normal 8 34 3 7 3" xfId="42327"/>
    <cellStyle name="Normal 8 34 3 7 3 2" xfId="42328"/>
    <cellStyle name="Normal 8 34 3 7 4" xfId="42329"/>
    <cellStyle name="Normal 8 34 3 8" xfId="42330"/>
    <cellStyle name="Normal 8 34 3 8 2" xfId="42331"/>
    <cellStyle name="Normal 8 34 3 8 2 2" xfId="42332"/>
    <cellStyle name="Normal 8 34 3 8 2 2 2" xfId="42333"/>
    <cellStyle name="Normal 8 34 3 8 2 3" xfId="42334"/>
    <cellStyle name="Normal 8 34 3 8 3" xfId="42335"/>
    <cellStyle name="Normal 8 34 3 8 3 2" xfId="42336"/>
    <cellStyle name="Normal 8 34 3 8 4" xfId="42337"/>
    <cellStyle name="Normal 8 34 3 9" xfId="42338"/>
    <cellStyle name="Normal 8 34 3 9 2" xfId="42339"/>
    <cellStyle name="Normal 8 34 3 9 2 2" xfId="42340"/>
    <cellStyle name="Normal 8 34 3 9 2 2 2" xfId="42341"/>
    <cellStyle name="Normal 8 34 3 9 2 3" xfId="42342"/>
    <cellStyle name="Normal 8 34 3 9 3" xfId="42343"/>
    <cellStyle name="Normal 8 34 3 9 3 2" xfId="42344"/>
    <cellStyle name="Normal 8 34 3 9 4" xfId="42345"/>
    <cellStyle name="Normal 8 34 4" xfId="42346"/>
    <cellStyle name="Normal 8 34 4 2" xfId="42347"/>
    <cellStyle name="Normal 8 34 4 2 2" xfId="42348"/>
    <cellStyle name="Normal 8 34 4 2 2 2" xfId="42349"/>
    <cellStyle name="Normal 8 34 4 2 2 2 2" xfId="42350"/>
    <cellStyle name="Normal 8 34 4 2 2 3" xfId="42351"/>
    <cellStyle name="Normal 8 34 4 2 3" xfId="42352"/>
    <cellStyle name="Normal 8 34 4 2 3 2" xfId="42353"/>
    <cellStyle name="Normal 8 34 4 2 4" xfId="42354"/>
    <cellStyle name="Normal 8 34 4 3" xfId="42355"/>
    <cellStyle name="Normal 8 34 4 3 2" xfId="42356"/>
    <cellStyle name="Normal 8 34 4 3 2 2" xfId="42357"/>
    <cellStyle name="Normal 8 34 4 3 2 2 2" xfId="42358"/>
    <cellStyle name="Normal 8 34 4 3 2 3" xfId="42359"/>
    <cellStyle name="Normal 8 34 4 3 3" xfId="42360"/>
    <cellStyle name="Normal 8 34 4 3 3 2" xfId="42361"/>
    <cellStyle name="Normal 8 34 4 3 4" xfId="42362"/>
    <cellStyle name="Normal 8 34 4 4" xfId="42363"/>
    <cellStyle name="Normal 8 34 4 4 2" xfId="42364"/>
    <cellStyle name="Normal 8 34 4 4 2 2" xfId="42365"/>
    <cellStyle name="Normal 8 34 4 4 2 2 2" xfId="42366"/>
    <cellStyle name="Normal 8 34 4 4 2 3" xfId="42367"/>
    <cellStyle name="Normal 8 34 4 4 3" xfId="42368"/>
    <cellStyle name="Normal 8 34 4 4 3 2" xfId="42369"/>
    <cellStyle name="Normal 8 34 4 4 4" xfId="42370"/>
    <cellStyle name="Normal 8 34 4 5" xfId="42371"/>
    <cellStyle name="Normal 8 34 4 5 2" xfId="42372"/>
    <cellStyle name="Normal 8 34 4 5 2 2" xfId="42373"/>
    <cellStyle name="Normal 8 34 4 5 2 2 2" xfId="42374"/>
    <cellStyle name="Normal 8 34 4 5 2 3" xfId="42375"/>
    <cellStyle name="Normal 8 34 4 5 3" xfId="42376"/>
    <cellStyle name="Normal 8 34 4 5 3 2" xfId="42377"/>
    <cellStyle name="Normal 8 34 4 5 4" xfId="42378"/>
    <cellStyle name="Normal 8 34 4 6" xfId="42379"/>
    <cellStyle name="Normal 8 34 4 6 2" xfId="42380"/>
    <cellStyle name="Normal 8 34 4 6 2 2" xfId="42381"/>
    <cellStyle name="Normal 8 34 4 6 2 2 2" xfId="42382"/>
    <cellStyle name="Normal 8 34 4 6 2 3" xfId="42383"/>
    <cellStyle name="Normal 8 34 4 6 3" xfId="42384"/>
    <cellStyle name="Normal 8 34 4 6 3 2" xfId="42385"/>
    <cellStyle name="Normal 8 34 4 6 4" xfId="42386"/>
    <cellStyle name="Normal 8 34 4 7" xfId="42387"/>
    <cellStyle name="Normal 8 34 4 7 2" xfId="42388"/>
    <cellStyle name="Normal 8 34 4 7 2 2" xfId="42389"/>
    <cellStyle name="Normal 8 34 4 7 3" xfId="42390"/>
    <cellStyle name="Normal 8 34 4 8" xfId="42391"/>
    <cellStyle name="Normal 8 34 4 8 2" xfId="42392"/>
    <cellStyle name="Normal 8 34 4 9" xfId="42393"/>
    <cellStyle name="Normal 8 34 5" xfId="42394"/>
    <cellStyle name="Normal 8 34 5 2" xfId="42395"/>
    <cellStyle name="Normal 8 34 5 2 2" xfId="42396"/>
    <cellStyle name="Normal 8 34 5 2 2 2" xfId="42397"/>
    <cellStyle name="Normal 8 34 5 2 2 2 2" xfId="42398"/>
    <cellStyle name="Normal 8 34 5 2 2 3" xfId="42399"/>
    <cellStyle name="Normal 8 34 5 2 3" xfId="42400"/>
    <cellStyle name="Normal 8 34 5 2 3 2" xfId="42401"/>
    <cellStyle name="Normal 8 34 5 2 4" xfId="42402"/>
    <cellStyle name="Normal 8 34 5 3" xfId="42403"/>
    <cellStyle name="Normal 8 34 5 3 2" xfId="42404"/>
    <cellStyle name="Normal 8 34 5 3 2 2" xfId="42405"/>
    <cellStyle name="Normal 8 34 5 3 2 2 2" xfId="42406"/>
    <cellStyle name="Normal 8 34 5 3 2 3" xfId="42407"/>
    <cellStyle name="Normal 8 34 5 3 3" xfId="42408"/>
    <cellStyle name="Normal 8 34 5 3 3 2" xfId="42409"/>
    <cellStyle name="Normal 8 34 5 3 4" xfId="42410"/>
    <cellStyle name="Normal 8 34 5 4" xfId="42411"/>
    <cellStyle name="Normal 8 34 5 4 2" xfId="42412"/>
    <cellStyle name="Normal 8 34 5 4 2 2" xfId="42413"/>
    <cellStyle name="Normal 8 34 5 4 2 2 2" xfId="42414"/>
    <cellStyle name="Normal 8 34 5 4 2 3" xfId="42415"/>
    <cellStyle name="Normal 8 34 5 4 3" xfId="42416"/>
    <cellStyle name="Normal 8 34 5 4 3 2" xfId="42417"/>
    <cellStyle name="Normal 8 34 5 4 4" xfId="42418"/>
    <cellStyle name="Normal 8 34 5 5" xfId="42419"/>
    <cellStyle name="Normal 8 34 5 5 2" xfId="42420"/>
    <cellStyle name="Normal 8 34 5 5 2 2" xfId="42421"/>
    <cellStyle name="Normal 8 34 5 5 2 2 2" xfId="42422"/>
    <cellStyle name="Normal 8 34 5 5 2 3" xfId="42423"/>
    <cellStyle name="Normal 8 34 5 5 3" xfId="42424"/>
    <cellStyle name="Normal 8 34 5 5 3 2" xfId="42425"/>
    <cellStyle name="Normal 8 34 5 5 4" xfId="42426"/>
    <cellStyle name="Normal 8 34 5 6" xfId="42427"/>
    <cellStyle name="Normal 8 34 5 6 2" xfId="42428"/>
    <cellStyle name="Normal 8 34 5 6 2 2" xfId="42429"/>
    <cellStyle name="Normal 8 34 5 6 2 2 2" xfId="42430"/>
    <cellStyle name="Normal 8 34 5 6 2 3" xfId="42431"/>
    <cellStyle name="Normal 8 34 5 6 3" xfId="42432"/>
    <cellStyle name="Normal 8 34 5 6 3 2" xfId="42433"/>
    <cellStyle name="Normal 8 34 5 6 4" xfId="42434"/>
    <cellStyle name="Normal 8 34 5 7" xfId="42435"/>
    <cellStyle name="Normal 8 34 5 7 2" xfId="42436"/>
    <cellStyle name="Normal 8 34 5 7 2 2" xfId="42437"/>
    <cellStyle name="Normal 8 34 5 7 3" xfId="42438"/>
    <cellStyle name="Normal 8 34 5 8" xfId="42439"/>
    <cellStyle name="Normal 8 34 5 8 2" xfId="42440"/>
    <cellStyle name="Normal 8 34 5 9" xfId="42441"/>
    <cellStyle name="Normal 8 34 6" xfId="42442"/>
    <cellStyle name="Normal 8 34 6 2" xfId="42443"/>
    <cellStyle name="Normal 8 34 6 2 2" xfId="42444"/>
    <cellStyle name="Normal 8 34 6 2 2 2" xfId="42445"/>
    <cellStyle name="Normal 8 34 6 2 2 2 2" xfId="42446"/>
    <cellStyle name="Normal 8 34 6 2 2 3" xfId="42447"/>
    <cellStyle name="Normal 8 34 6 2 3" xfId="42448"/>
    <cellStyle name="Normal 8 34 6 2 3 2" xfId="42449"/>
    <cellStyle name="Normal 8 34 6 2 4" xfId="42450"/>
    <cellStyle name="Normal 8 34 6 3" xfId="42451"/>
    <cellStyle name="Normal 8 34 6 3 2" xfId="42452"/>
    <cellStyle name="Normal 8 34 6 3 2 2" xfId="42453"/>
    <cellStyle name="Normal 8 34 6 3 2 2 2" xfId="42454"/>
    <cellStyle name="Normal 8 34 6 3 2 3" xfId="42455"/>
    <cellStyle name="Normal 8 34 6 3 3" xfId="42456"/>
    <cellStyle name="Normal 8 34 6 3 3 2" xfId="42457"/>
    <cellStyle name="Normal 8 34 6 3 4" xfId="42458"/>
    <cellStyle name="Normal 8 34 6 4" xfId="42459"/>
    <cellStyle name="Normal 8 34 6 4 2" xfId="42460"/>
    <cellStyle name="Normal 8 34 6 4 2 2" xfId="42461"/>
    <cellStyle name="Normal 8 34 6 4 2 2 2" xfId="42462"/>
    <cellStyle name="Normal 8 34 6 4 2 3" xfId="42463"/>
    <cellStyle name="Normal 8 34 6 4 3" xfId="42464"/>
    <cellStyle name="Normal 8 34 6 4 3 2" xfId="42465"/>
    <cellStyle name="Normal 8 34 6 4 4" xfId="42466"/>
    <cellStyle name="Normal 8 34 6 5" xfId="42467"/>
    <cellStyle name="Normal 8 34 6 5 2" xfId="42468"/>
    <cellStyle name="Normal 8 34 6 5 2 2" xfId="42469"/>
    <cellStyle name="Normal 8 34 6 5 2 2 2" xfId="42470"/>
    <cellStyle name="Normal 8 34 6 5 2 3" xfId="42471"/>
    <cellStyle name="Normal 8 34 6 5 3" xfId="42472"/>
    <cellStyle name="Normal 8 34 6 5 3 2" xfId="42473"/>
    <cellStyle name="Normal 8 34 6 5 4" xfId="42474"/>
    <cellStyle name="Normal 8 34 6 6" xfId="42475"/>
    <cellStyle name="Normal 8 34 6 6 2" xfId="42476"/>
    <cellStyle name="Normal 8 34 6 6 2 2" xfId="42477"/>
    <cellStyle name="Normal 8 34 6 6 2 2 2" xfId="42478"/>
    <cellStyle name="Normal 8 34 6 6 2 3" xfId="42479"/>
    <cellStyle name="Normal 8 34 6 6 3" xfId="42480"/>
    <cellStyle name="Normal 8 34 6 6 3 2" xfId="42481"/>
    <cellStyle name="Normal 8 34 6 6 4" xfId="42482"/>
    <cellStyle name="Normal 8 34 6 7" xfId="42483"/>
    <cellStyle name="Normal 8 34 6 7 2" xfId="42484"/>
    <cellStyle name="Normal 8 34 6 7 2 2" xfId="42485"/>
    <cellStyle name="Normal 8 34 6 7 3" xfId="42486"/>
    <cellStyle name="Normal 8 34 6 8" xfId="42487"/>
    <cellStyle name="Normal 8 34 6 8 2" xfId="42488"/>
    <cellStyle name="Normal 8 34 6 9" xfId="42489"/>
    <cellStyle name="Normal 8 34 7" xfId="42490"/>
    <cellStyle name="Normal 8 34 7 2" xfId="42491"/>
    <cellStyle name="Normal 8 34 7 2 2" xfId="42492"/>
    <cellStyle name="Normal 8 34 7 2 2 2" xfId="42493"/>
    <cellStyle name="Normal 8 34 7 2 3" xfId="42494"/>
    <cellStyle name="Normal 8 34 7 3" xfId="42495"/>
    <cellStyle name="Normal 8 34 7 3 2" xfId="42496"/>
    <cellStyle name="Normal 8 34 7 4" xfId="42497"/>
    <cellStyle name="Normal 8 34 8" xfId="42498"/>
    <cellStyle name="Normal 8 34 8 2" xfId="42499"/>
    <cellStyle name="Normal 8 34 8 2 2" xfId="42500"/>
    <cellStyle name="Normal 8 34 8 2 2 2" xfId="42501"/>
    <cellStyle name="Normal 8 34 8 2 3" xfId="42502"/>
    <cellStyle name="Normal 8 34 8 3" xfId="42503"/>
    <cellStyle name="Normal 8 34 8 3 2" xfId="42504"/>
    <cellStyle name="Normal 8 34 8 4" xfId="42505"/>
    <cellStyle name="Normal 8 34 9" xfId="42506"/>
    <cellStyle name="Normal 8 34 9 2" xfId="42507"/>
    <cellStyle name="Normal 8 34 9 2 2" xfId="42508"/>
    <cellStyle name="Normal 8 34 9 2 2 2" xfId="42509"/>
    <cellStyle name="Normal 8 34 9 2 3" xfId="42510"/>
    <cellStyle name="Normal 8 34 9 3" xfId="42511"/>
    <cellStyle name="Normal 8 34 9 3 2" xfId="42512"/>
    <cellStyle name="Normal 8 34 9 4" xfId="42513"/>
    <cellStyle name="Normal 8 35" xfId="42514"/>
    <cellStyle name="Normal 8 35 10" xfId="42515"/>
    <cellStyle name="Normal 8 35 10 2" xfId="42516"/>
    <cellStyle name="Normal 8 35 10 2 2" xfId="42517"/>
    <cellStyle name="Normal 8 35 10 2 2 2" xfId="42518"/>
    <cellStyle name="Normal 8 35 10 2 3" xfId="42519"/>
    <cellStyle name="Normal 8 35 10 3" xfId="42520"/>
    <cellStyle name="Normal 8 35 10 3 2" xfId="42521"/>
    <cellStyle name="Normal 8 35 10 4" xfId="42522"/>
    <cellStyle name="Normal 8 35 11" xfId="42523"/>
    <cellStyle name="Normal 8 35 11 2" xfId="42524"/>
    <cellStyle name="Normal 8 35 11 2 2" xfId="42525"/>
    <cellStyle name="Normal 8 35 11 2 2 2" xfId="42526"/>
    <cellStyle name="Normal 8 35 11 2 3" xfId="42527"/>
    <cellStyle name="Normal 8 35 11 3" xfId="42528"/>
    <cellStyle name="Normal 8 35 11 3 2" xfId="42529"/>
    <cellStyle name="Normal 8 35 11 4" xfId="42530"/>
    <cellStyle name="Normal 8 35 12" xfId="42531"/>
    <cellStyle name="Normal 8 35 12 2" xfId="42532"/>
    <cellStyle name="Normal 8 35 12 2 2" xfId="42533"/>
    <cellStyle name="Normal 8 35 12 3" xfId="42534"/>
    <cellStyle name="Normal 8 35 13" xfId="42535"/>
    <cellStyle name="Normal 8 35 13 2" xfId="42536"/>
    <cellStyle name="Normal 8 35 14" xfId="42537"/>
    <cellStyle name="Normal 8 35 2" xfId="42538"/>
    <cellStyle name="Normal 8 35 2 10" xfId="42539"/>
    <cellStyle name="Normal 8 35 2 10 2" xfId="42540"/>
    <cellStyle name="Normal 8 35 2 10 2 2" xfId="42541"/>
    <cellStyle name="Normal 8 35 2 10 3" xfId="42542"/>
    <cellStyle name="Normal 8 35 2 11" xfId="42543"/>
    <cellStyle name="Normal 8 35 2 11 2" xfId="42544"/>
    <cellStyle name="Normal 8 35 2 12" xfId="42545"/>
    <cellStyle name="Normal 8 35 2 2" xfId="42546"/>
    <cellStyle name="Normal 8 35 2 2 2" xfId="42547"/>
    <cellStyle name="Normal 8 35 2 2 2 2" xfId="42548"/>
    <cellStyle name="Normal 8 35 2 2 2 2 2" xfId="42549"/>
    <cellStyle name="Normal 8 35 2 2 2 2 2 2" xfId="42550"/>
    <cellStyle name="Normal 8 35 2 2 2 2 3" xfId="42551"/>
    <cellStyle name="Normal 8 35 2 2 2 3" xfId="42552"/>
    <cellStyle name="Normal 8 35 2 2 2 3 2" xfId="42553"/>
    <cellStyle name="Normal 8 35 2 2 2 4" xfId="42554"/>
    <cellStyle name="Normal 8 35 2 2 3" xfId="42555"/>
    <cellStyle name="Normal 8 35 2 2 3 2" xfId="42556"/>
    <cellStyle name="Normal 8 35 2 2 3 2 2" xfId="42557"/>
    <cellStyle name="Normal 8 35 2 2 3 2 2 2" xfId="42558"/>
    <cellStyle name="Normal 8 35 2 2 3 2 3" xfId="42559"/>
    <cellStyle name="Normal 8 35 2 2 3 3" xfId="42560"/>
    <cellStyle name="Normal 8 35 2 2 3 3 2" xfId="42561"/>
    <cellStyle name="Normal 8 35 2 2 3 4" xfId="42562"/>
    <cellStyle name="Normal 8 35 2 2 4" xfId="42563"/>
    <cellStyle name="Normal 8 35 2 2 4 2" xfId="42564"/>
    <cellStyle name="Normal 8 35 2 2 4 2 2" xfId="42565"/>
    <cellStyle name="Normal 8 35 2 2 4 2 2 2" xfId="42566"/>
    <cellStyle name="Normal 8 35 2 2 4 2 3" xfId="42567"/>
    <cellStyle name="Normal 8 35 2 2 4 3" xfId="42568"/>
    <cellStyle name="Normal 8 35 2 2 4 3 2" xfId="42569"/>
    <cellStyle name="Normal 8 35 2 2 4 4" xfId="42570"/>
    <cellStyle name="Normal 8 35 2 2 5" xfId="42571"/>
    <cellStyle name="Normal 8 35 2 2 5 2" xfId="42572"/>
    <cellStyle name="Normal 8 35 2 2 5 2 2" xfId="42573"/>
    <cellStyle name="Normal 8 35 2 2 5 2 2 2" xfId="42574"/>
    <cellStyle name="Normal 8 35 2 2 5 2 3" xfId="42575"/>
    <cellStyle name="Normal 8 35 2 2 5 3" xfId="42576"/>
    <cellStyle name="Normal 8 35 2 2 5 3 2" xfId="42577"/>
    <cellStyle name="Normal 8 35 2 2 5 4" xfId="42578"/>
    <cellStyle name="Normal 8 35 2 2 6" xfId="42579"/>
    <cellStyle name="Normal 8 35 2 2 6 2" xfId="42580"/>
    <cellStyle name="Normal 8 35 2 2 6 2 2" xfId="42581"/>
    <cellStyle name="Normal 8 35 2 2 6 2 2 2" xfId="42582"/>
    <cellStyle name="Normal 8 35 2 2 6 2 3" xfId="42583"/>
    <cellStyle name="Normal 8 35 2 2 6 3" xfId="42584"/>
    <cellStyle name="Normal 8 35 2 2 6 3 2" xfId="42585"/>
    <cellStyle name="Normal 8 35 2 2 6 4" xfId="42586"/>
    <cellStyle name="Normal 8 35 2 2 7" xfId="42587"/>
    <cellStyle name="Normal 8 35 2 2 7 2" xfId="42588"/>
    <cellStyle name="Normal 8 35 2 2 7 2 2" xfId="42589"/>
    <cellStyle name="Normal 8 35 2 2 7 3" xfId="42590"/>
    <cellStyle name="Normal 8 35 2 2 8" xfId="42591"/>
    <cellStyle name="Normal 8 35 2 2 8 2" xfId="42592"/>
    <cellStyle name="Normal 8 35 2 2 9" xfId="42593"/>
    <cellStyle name="Normal 8 35 2 3" xfId="42594"/>
    <cellStyle name="Normal 8 35 2 3 2" xfId="42595"/>
    <cellStyle name="Normal 8 35 2 3 2 2" xfId="42596"/>
    <cellStyle name="Normal 8 35 2 3 2 2 2" xfId="42597"/>
    <cellStyle name="Normal 8 35 2 3 2 2 2 2" xfId="42598"/>
    <cellStyle name="Normal 8 35 2 3 2 2 3" xfId="42599"/>
    <cellStyle name="Normal 8 35 2 3 2 3" xfId="42600"/>
    <cellStyle name="Normal 8 35 2 3 2 3 2" xfId="42601"/>
    <cellStyle name="Normal 8 35 2 3 2 4" xfId="42602"/>
    <cellStyle name="Normal 8 35 2 3 3" xfId="42603"/>
    <cellStyle name="Normal 8 35 2 3 3 2" xfId="42604"/>
    <cellStyle name="Normal 8 35 2 3 3 2 2" xfId="42605"/>
    <cellStyle name="Normal 8 35 2 3 3 2 2 2" xfId="42606"/>
    <cellStyle name="Normal 8 35 2 3 3 2 3" xfId="42607"/>
    <cellStyle name="Normal 8 35 2 3 3 3" xfId="42608"/>
    <cellStyle name="Normal 8 35 2 3 3 3 2" xfId="42609"/>
    <cellStyle name="Normal 8 35 2 3 3 4" xfId="42610"/>
    <cellStyle name="Normal 8 35 2 3 4" xfId="42611"/>
    <cellStyle name="Normal 8 35 2 3 4 2" xfId="42612"/>
    <cellStyle name="Normal 8 35 2 3 4 2 2" xfId="42613"/>
    <cellStyle name="Normal 8 35 2 3 4 2 2 2" xfId="42614"/>
    <cellStyle name="Normal 8 35 2 3 4 2 3" xfId="42615"/>
    <cellStyle name="Normal 8 35 2 3 4 3" xfId="42616"/>
    <cellStyle name="Normal 8 35 2 3 4 3 2" xfId="42617"/>
    <cellStyle name="Normal 8 35 2 3 4 4" xfId="42618"/>
    <cellStyle name="Normal 8 35 2 3 5" xfId="42619"/>
    <cellStyle name="Normal 8 35 2 3 5 2" xfId="42620"/>
    <cellStyle name="Normal 8 35 2 3 5 2 2" xfId="42621"/>
    <cellStyle name="Normal 8 35 2 3 5 2 2 2" xfId="42622"/>
    <cellStyle name="Normal 8 35 2 3 5 2 3" xfId="42623"/>
    <cellStyle name="Normal 8 35 2 3 5 3" xfId="42624"/>
    <cellStyle name="Normal 8 35 2 3 5 3 2" xfId="42625"/>
    <cellStyle name="Normal 8 35 2 3 5 4" xfId="42626"/>
    <cellStyle name="Normal 8 35 2 3 6" xfId="42627"/>
    <cellStyle name="Normal 8 35 2 3 6 2" xfId="42628"/>
    <cellStyle name="Normal 8 35 2 3 6 2 2" xfId="42629"/>
    <cellStyle name="Normal 8 35 2 3 6 2 2 2" xfId="42630"/>
    <cellStyle name="Normal 8 35 2 3 6 2 3" xfId="42631"/>
    <cellStyle name="Normal 8 35 2 3 6 3" xfId="42632"/>
    <cellStyle name="Normal 8 35 2 3 6 3 2" xfId="42633"/>
    <cellStyle name="Normal 8 35 2 3 6 4" xfId="42634"/>
    <cellStyle name="Normal 8 35 2 3 7" xfId="42635"/>
    <cellStyle name="Normal 8 35 2 3 7 2" xfId="42636"/>
    <cellStyle name="Normal 8 35 2 3 7 2 2" xfId="42637"/>
    <cellStyle name="Normal 8 35 2 3 7 3" xfId="42638"/>
    <cellStyle name="Normal 8 35 2 3 8" xfId="42639"/>
    <cellStyle name="Normal 8 35 2 3 8 2" xfId="42640"/>
    <cellStyle name="Normal 8 35 2 3 9" xfId="42641"/>
    <cellStyle name="Normal 8 35 2 4" xfId="42642"/>
    <cellStyle name="Normal 8 35 2 4 2" xfId="42643"/>
    <cellStyle name="Normal 8 35 2 4 2 2" xfId="42644"/>
    <cellStyle name="Normal 8 35 2 4 2 2 2" xfId="42645"/>
    <cellStyle name="Normal 8 35 2 4 2 2 2 2" xfId="42646"/>
    <cellStyle name="Normal 8 35 2 4 2 2 3" xfId="42647"/>
    <cellStyle name="Normal 8 35 2 4 2 3" xfId="42648"/>
    <cellStyle name="Normal 8 35 2 4 2 3 2" xfId="42649"/>
    <cellStyle name="Normal 8 35 2 4 2 4" xfId="42650"/>
    <cellStyle name="Normal 8 35 2 4 3" xfId="42651"/>
    <cellStyle name="Normal 8 35 2 4 3 2" xfId="42652"/>
    <cellStyle name="Normal 8 35 2 4 3 2 2" xfId="42653"/>
    <cellStyle name="Normal 8 35 2 4 3 2 2 2" xfId="42654"/>
    <cellStyle name="Normal 8 35 2 4 3 2 3" xfId="42655"/>
    <cellStyle name="Normal 8 35 2 4 3 3" xfId="42656"/>
    <cellStyle name="Normal 8 35 2 4 3 3 2" xfId="42657"/>
    <cellStyle name="Normal 8 35 2 4 3 4" xfId="42658"/>
    <cellStyle name="Normal 8 35 2 4 4" xfId="42659"/>
    <cellStyle name="Normal 8 35 2 4 4 2" xfId="42660"/>
    <cellStyle name="Normal 8 35 2 4 4 2 2" xfId="42661"/>
    <cellStyle name="Normal 8 35 2 4 4 2 2 2" xfId="42662"/>
    <cellStyle name="Normal 8 35 2 4 4 2 3" xfId="42663"/>
    <cellStyle name="Normal 8 35 2 4 4 3" xfId="42664"/>
    <cellStyle name="Normal 8 35 2 4 4 3 2" xfId="42665"/>
    <cellStyle name="Normal 8 35 2 4 4 4" xfId="42666"/>
    <cellStyle name="Normal 8 35 2 4 5" xfId="42667"/>
    <cellStyle name="Normal 8 35 2 4 5 2" xfId="42668"/>
    <cellStyle name="Normal 8 35 2 4 5 2 2" xfId="42669"/>
    <cellStyle name="Normal 8 35 2 4 5 2 2 2" xfId="42670"/>
    <cellStyle name="Normal 8 35 2 4 5 2 3" xfId="42671"/>
    <cellStyle name="Normal 8 35 2 4 5 3" xfId="42672"/>
    <cellStyle name="Normal 8 35 2 4 5 3 2" xfId="42673"/>
    <cellStyle name="Normal 8 35 2 4 5 4" xfId="42674"/>
    <cellStyle name="Normal 8 35 2 4 6" xfId="42675"/>
    <cellStyle name="Normal 8 35 2 4 6 2" xfId="42676"/>
    <cellStyle name="Normal 8 35 2 4 6 2 2" xfId="42677"/>
    <cellStyle name="Normal 8 35 2 4 6 2 2 2" xfId="42678"/>
    <cellStyle name="Normal 8 35 2 4 6 2 3" xfId="42679"/>
    <cellStyle name="Normal 8 35 2 4 6 3" xfId="42680"/>
    <cellStyle name="Normal 8 35 2 4 6 3 2" xfId="42681"/>
    <cellStyle name="Normal 8 35 2 4 6 4" xfId="42682"/>
    <cellStyle name="Normal 8 35 2 4 7" xfId="42683"/>
    <cellStyle name="Normal 8 35 2 4 7 2" xfId="42684"/>
    <cellStyle name="Normal 8 35 2 4 7 2 2" xfId="42685"/>
    <cellStyle name="Normal 8 35 2 4 7 3" xfId="42686"/>
    <cellStyle name="Normal 8 35 2 4 8" xfId="42687"/>
    <cellStyle name="Normal 8 35 2 4 8 2" xfId="42688"/>
    <cellStyle name="Normal 8 35 2 4 9" xfId="42689"/>
    <cellStyle name="Normal 8 35 2 5" xfId="42690"/>
    <cellStyle name="Normal 8 35 2 5 2" xfId="42691"/>
    <cellStyle name="Normal 8 35 2 5 2 2" xfId="42692"/>
    <cellStyle name="Normal 8 35 2 5 2 2 2" xfId="42693"/>
    <cellStyle name="Normal 8 35 2 5 2 3" xfId="42694"/>
    <cellStyle name="Normal 8 35 2 5 3" xfId="42695"/>
    <cellStyle name="Normal 8 35 2 5 3 2" xfId="42696"/>
    <cellStyle name="Normal 8 35 2 5 4" xfId="42697"/>
    <cellStyle name="Normal 8 35 2 6" xfId="42698"/>
    <cellStyle name="Normal 8 35 2 6 2" xfId="42699"/>
    <cellStyle name="Normal 8 35 2 6 2 2" xfId="42700"/>
    <cellStyle name="Normal 8 35 2 6 2 2 2" xfId="42701"/>
    <cellStyle name="Normal 8 35 2 6 2 3" xfId="42702"/>
    <cellStyle name="Normal 8 35 2 6 3" xfId="42703"/>
    <cellStyle name="Normal 8 35 2 6 3 2" xfId="42704"/>
    <cellStyle name="Normal 8 35 2 6 4" xfId="42705"/>
    <cellStyle name="Normal 8 35 2 7" xfId="42706"/>
    <cellStyle name="Normal 8 35 2 7 2" xfId="42707"/>
    <cellStyle name="Normal 8 35 2 7 2 2" xfId="42708"/>
    <cellStyle name="Normal 8 35 2 7 2 2 2" xfId="42709"/>
    <cellStyle name="Normal 8 35 2 7 2 3" xfId="42710"/>
    <cellStyle name="Normal 8 35 2 7 3" xfId="42711"/>
    <cellStyle name="Normal 8 35 2 7 3 2" xfId="42712"/>
    <cellStyle name="Normal 8 35 2 7 4" xfId="42713"/>
    <cellStyle name="Normal 8 35 2 8" xfId="42714"/>
    <cellStyle name="Normal 8 35 2 8 2" xfId="42715"/>
    <cellStyle name="Normal 8 35 2 8 2 2" xfId="42716"/>
    <cellStyle name="Normal 8 35 2 8 2 2 2" xfId="42717"/>
    <cellStyle name="Normal 8 35 2 8 2 3" xfId="42718"/>
    <cellStyle name="Normal 8 35 2 8 3" xfId="42719"/>
    <cellStyle name="Normal 8 35 2 8 3 2" xfId="42720"/>
    <cellStyle name="Normal 8 35 2 8 4" xfId="42721"/>
    <cellStyle name="Normal 8 35 2 9" xfId="42722"/>
    <cellStyle name="Normal 8 35 2 9 2" xfId="42723"/>
    <cellStyle name="Normal 8 35 2 9 2 2" xfId="42724"/>
    <cellStyle name="Normal 8 35 2 9 2 2 2" xfId="42725"/>
    <cellStyle name="Normal 8 35 2 9 2 3" xfId="42726"/>
    <cellStyle name="Normal 8 35 2 9 3" xfId="42727"/>
    <cellStyle name="Normal 8 35 2 9 3 2" xfId="42728"/>
    <cellStyle name="Normal 8 35 2 9 4" xfId="42729"/>
    <cellStyle name="Normal 8 35 3" xfId="42730"/>
    <cellStyle name="Normal 8 35 3 10" xfId="42731"/>
    <cellStyle name="Normal 8 35 3 10 2" xfId="42732"/>
    <cellStyle name="Normal 8 35 3 10 2 2" xfId="42733"/>
    <cellStyle name="Normal 8 35 3 10 3" xfId="42734"/>
    <cellStyle name="Normal 8 35 3 11" xfId="42735"/>
    <cellStyle name="Normal 8 35 3 11 2" xfId="42736"/>
    <cellStyle name="Normal 8 35 3 12" xfId="42737"/>
    <cellStyle name="Normal 8 35 3 2" xfId="42738"/>
    <cellStyle name="Normal 8 35 3 2 2" xfId="42739"/>
    <cellStyle name="Normal 8 35 3 2 2 2" xfId="42740"/>
    <cellStyle name="Normal 8 35 3 2 2 2 2" xfId="42741"/>
    <cellStyle name="Normal 8 35 3 2 2 2 2 2" xfId="42742"/>
    <cellStyle name="Normal 8 35 3 2 2 2 3" xfId="42743"/>
    <cellStyle name="Normal 8 35 3 2 2 3" xfId="42744"/>
    <cellStyle name="Normal 8 35 3 2 2 3 2" xfId="42745"/>
    <cellStyle name="Normal 8 35 3 2 2 4" xfId="42746"/>
    <cellStyle name="Normal 8 35 3 2 3" xfId="42747"/>
    <cellStyle name="Normal 8 35 3 2 3 2" xfId="42748"/>
    <cellStyle name="Normal 8 35 3 2 3 2 2" xfId="42749"/>
    <cellStyle name="Normal 8 35 3 2 3 2 2 2" xfId="42750"/>
    <cellStyle name="Normal 8 35 3 2 3 2 3" xfId="42751"/>
    <cellStyle name="Normal 8 35 3 2 3 3" xfId="42752"/>
    <cellStyle name="Normal 8 35 3 2 3 3 2" xfId="42753"/>
    <cellStyle name="Normal 8 35 3 2 3 4" xfId="42754"/>
    <cellStyle name="Normal 8 35 3 2 4" xfId="42755"/>
    <cellStyle name="Normal 8 35 3 2 4 2" xfId="42756"/>
    <cellStyle name="Normal 8 35 3 2 4 2 2" xfId="42757"/>
    <cellStyle name="Normal 8 35 3 2 4 2 2 2" xfId="42758"/>
    <cellStyle name="Normal 8 35 3 2 4 2 3" xfId="42759"/>
    <cellStyle name="Normal 8 35 3 2 4 3" xfId="42760"/>
    <cellStyle name="Normal 8 35 3 2 4 3 2" xfId="42761"/>
    <cellStyle name="Normal 8 35 3 2 4 4" xfId="42762"/>
    <cellStyle name="Normal 8 35 3 2 5" xfId="42763"/>
    <cellStyle name="Normal 8 35 3 2 5 2" xfId="42764"/>
    <cellStyle name="Normal 8 35 3 2 5 2 2" xfId="42765"/>
    <cellStyle name="Normal 8 35 3 2 5 2 2 2" xfId="42766"/>
    <cellStyle name="Normal 8 35 3 2 5 2 3" xfId="42767"/>
    <cellStyle name="Normal 8 35 3 2 5 3" xfId="42768"/>
    <cellStyle name="Normal 8 35 3 2 5 3 2" xfId="42769"/>
    <cellStyle name="Normal 8 35 3 2 5 4" xfId="42770"/>
    <cellStyle name="Normal 8 35 3 2 6" xfId="42771"/>
    <cellStyle name="Normal 8 35 3 2 6 2" xfId="42772"/>
    <cellStyle name="Normal 8 35 3 2 6 2 2" xfId="42773"/>
    <cellStyle name="Normal 8 35 3 2 6 2 2 2" xfId="42774"/>
    <cellStyle name="Normal 8 35 3 2 6 2 3" xfId="42775"/>
    <cellStyle name="Normal 8 35 3 2 6 3" xfId="42776"/>
    <cellStyle name="Normal 8 35 3 2 6 3 2" xfId="42777"/>
    <cellStyle name="Normal 8 35 3 2 6 4" xfId="42778"/>
    <cellStyle name="Normal 8 35 3 2 7" xfId="42779"/>
    <cellStyle name="Normal 8 35 3 2 7 2" xfId="42780"/>
    <cellStyle name="Normal 8 35 3 2 7 2 2" xfId="42781"/>
    <cellStyle name="Normal 8 35 3 2 7 3" xfId="42782"/>
    <cellStyle name="Normal 8 35 3 2 8" xfId="42783"/>
    <cellStyle name="Normal 8 35 3 2 8 2" xfId="42784"/>
    <cellStyle name="Normal 8 35 3 2 9" xfId="42785"/>
    <cellStyle name="Normal 8 35 3 3" xfId="42786"/>
    <cellStyle name="Normal 8 35 3 3 2" xfId="42787"/>
    <cellStyle name="Normal 8 35 3 3 2 2" xfId="42788"/>
    <cellStyle name="Normal 8 35 3 3 2 2 2" xfId="42789"/>
    <cellStyle name="Normal 8 35 3 3 2 2 2 2" xfId="42790"/>
    <cellStyle name="Normal 8 35 3 3 2 2 3" xfId="42791"/>
    <cellStyle name="Normal 8 35 3 3 2 3" xfId="42792"/>
    <cellStyle name="Normal 8 35 3 3 2 3 2" xfId="42793"/>
    <cellStyle name="Normal 8 35 3 3 2 4" xfId="42794"/>
    <cellStyle name="Normal 8 35 3 3 3" xfId="42795"/>
    <cellStyle name="Normal 8 35 3 3 3 2" xfId="42796"/>
    <cellStyle name="Normal 8 35 3 3 3 2 2" xfId="42797"/>
    <cellStyle name="Normal 8 35 3 3 3 2 2 2" xfId="42798"/>
    <cellStyle name="Normal 8 35 3 3 3 2 3" xfId="42799"/>
    <cellStyle name="Normal 8 35 3 3 3 3" xfId="42800"/>
    <cellStyle name="Normal 8 35 3 3 3 3 2" xfId="42801"/>
    <cellStyle name="Normal 8 35 3 3 3 4" xfId="42802"/>
    <cellStyle name="Normal 8 35 3 3 4" xfId="42803"/>
    <cellStyle name="Normal 8 35 3 3 4 2" xfId="42804"/>
    <cellStyle name="Normal 8 35 3 3 4 2 2" xfId="42805"/>
    <cellStyle name="Normal 8 35 3 3 4 2 2 2" xfId="42806"/>
    <cellStyle name="Normal 8 35 3 3 4 2 3" xfId="42807"/>
    <cellStyle name="Normal 8 35 3 3 4 3" xfId="42808"/>
    <cellStyle name="Normal 8 35 3 3 4 3 2" xfId="42809"/>
    <cellStyle name="Normal 8 35 3 3 4 4" xfId="42810"/>
    <cellStyle name="Normal 8 35 3 3 5" xfId="42811"/>
    <cellStyle name="Normal 8 35 3 3 5 2" xfId="42812"/>
    <cellStyle name="Normal 8 35 3 3 5 2 2" xfId="42813"/>
    <cellStyle name="Normal 8 35 3 3 5 2 2 2" xfId="42814"/>
    <cellStyle name="Normal 8 35 3 3 5 2 3" xfId="42815"/>
    <cellStyle name="Normal 8 35 3 3 5 3" xfId="42816"/>
    <cellStyle name="Normal 8 35 3 3 5 3 2" xfId="42817"/>
    <cellStyle name="Normal 8 35 3 3 5 4" xfId="42818"/>
    <cellStyle name="Normal 8 35 3 3 6" xfId="42819"/>
    <cellStyle name="Normal 8 35 3 3 6 2" xfId="42820"/>
    <cellStyle name="Normal 8 35 3 3 6 2 2" xfId="42821"/>
    <cellStyle name="Normal 8 35 3 3 6 2 2 2" xfId="42822"/>
    <cellStyle name="Normal 8 35 3 3 6 2 3" xfId="42823"/>
    <cellStyle name="Normal 8 35 3 3 6 3" xfId="42824"/>
    <cellStyle name="Normal 8 35 3 3 6 3 2" xfId="42825"/>
    <cellStyle name="Normal 8 35 3 3 6 4" xfId="42826"/>
    <cellStyle name="Normal 8 35 3 3 7" xfId="42827"/>
    <cellStyle name="Normal 8 35 3 3 7 2" xfId="42828"/>
    <cellStyle name="Normal 8 35 3 3 7 2 2" xfId="42829"/>
    <cellStyle name="Normal 8 35 3 3 7 3" xfId="42830"/>
    <cellStyle name="Normal 8 35 3 3 8" xfId="42831"/>
    <cellStyle name="Normal 8 35 3 3 8 2" xfId="42832"/>
    <cellStyle name="Normal 8 35 3 3 9" xfId="42833"/>
    <cellStyle name="Normal 8 35 3 4" xfId="42834"/>
    <cellStyle name="Normal 8 35 3 4 2" xfId="42835"/>
    <cellStyle name="Normal 8 35 3 4 2 2" xfId="42836"/>
    <cellStyle name="Normal 8 35 3 4 2 2 2" xfId="42837"/>
    <cellStyle name="Normal 8 35 3 4 2 2 2 2" xfId="42838"/>
    <cellStyle name="Normal 8 35 3 4 2 2 3" xfId="42839"/>
    <cellStyle name="Normal 8 35 3 4 2 3" xfId="42840"/>
    <cellStyle name="Normal 8 35 3 4 2 3 2" xfId="42841"/>
    <cellStyle name="Normal 8 35 3 4 2 4" xfId="42842"/>
    <cellStyle name="Normal 8 35 3 4 3" xfId="42843"/>
    <cellStyle name="Normal 8 35 3 4 3 2" xfId="42844"/>
    <cellStyle name="Normal 8 35 3 4 3 2 2" xfId="42845"/>
    <cellStyle name="Normal 8 35 3 4 3 2 2 2" xfId="42846"/>
    <cellStyle name="Normal 8 35 3 4 3 2 3" xfId="42847"/>
    <cellStyle name="Normal 8 35 3 4 3 3" xfId="42848"/>
    <cellStyle name="Normal 8 35 3 4 3 3 2" xfId="42849"/>
    <cellStyle name="Normal 8 35 3 4 3 4" xfId="42850"/>
    <cellStyle name="Normal 8 35 3 4 4" xfId="42851"/>
    <cellStyle name="Normal 8 35 3 4 4 2" xfId="42852"/>
    <cellStyle name="Normal 8 35 3 4 4 2 2" xfId="42853"/>
    <cellStyle name="Normal 8 35 3 4 4 2 2 2" xfId="42854"/>
    <cellStyle name="Normal 8 35 3 4 4 2 3" xfId="42855"/>
    <cellStyle name="Normal 8 35 3 4 4 3" xfId="42856"/>
    <cellStyle name="Normal 8 35 3 4 4 3 2" xfId="42857"/>
    <cellStyle name="Normal 8 35 3 4 4 4" xfId="42858"/>
    <cellStyle name="Normal 8 35 3 4 5" xfId="42859"/>
    <cellStyle name="Normal 8 35 3 4 5 2" xfId="42860"/>
    <cellStyle name="Normal 8 35 3 4 5 2 2" xfId="42861"/>
    <cellStyle name="Normal 8 35 3 4 5 2 2 2" xfId="42862"/>
    <cellStyle name="Normal 8 35 3 4 5 2 3" xfId="42863"/>
    <cellStyle name="Normal 8 35 3 4 5 3" xfId="42864"/>
    <cellStyle name="Normal 8 35 3 4 5 3 2" xfId="42865"/>
    <cellStyle name="Normal 8 35 3 4 5 4" xfId="42866"/>
    <cellStyle name="Normal 8 35 3 4 6" xfId="42867"/>
    <cellStyle name="Normal 8 35 3 4 6 2" xfId="42868"/>
    <cellStyle name="Normal 8 35 3 4 6 2 2" xfId="42869"/>
    <cellStyle name="Normal 8 35 3 4 6 2 2 2" xfId="42870"/>
    <cellStyle name="Normal 8 35 3 4 6 2 3" xfId="42871"/>
    <cellStyle name="Normal 8 35 3 4 6 3" xfId="42872"/>
    <cellStyle name="Normal 8 35 3 4 6 3 2" xfId="42873"/>
    <cellStyle name="Normal 8 35 3 4 6 4" xfId="42874"/>
    <cellStyle name="Normal 8 35 3 4 7" xfId="42875"/>
    <cellStyle name="Normal 8 35 3 4 7 2" xfId="42876"/>
    <cellStyle name="Normal 8 35 3 4 7 2 2" xfId="42877"/>
    <cellStyle name="Normal 8 35 3 4 7 3" xfId="42878"/>
    <cellStyle name="Normal 8 35 3 4 8" xfId="42879"/>
    <cellStyle name="Normal 8 35 3 4 8 2" xfId="42880"/>
    <cellStyle name="Normal 8 35 3 4 9" xfId="42881"/>
    <cellStyle name="Normal 8 35 3 5" xfId="42882"/>
    <cellStyle name="Normal 8 35 3 5 2" xfId="42883"/>
    <cellStyle name="Normal 8 35 3 5 2 2" xfId="42884"/>
    <cellStyle name="Normal 8 35 3 5 2 2 2" xfId="42885"/>
    <cellStyle name="Normal 8 35 3 5 2 3" xfId="42886"/>
    <cellStyle name="Normal 8 35 3 5 3" xfId="42887"/>
    <cellStyle name="Normal 8 35 3 5 3 2" xfId="42888"/>
    <cellStyle name="Normal 8 35 3 5 4" xfId="42889"/>
    <cellStyle name="Normal 8 35 3 6" xfId="42890"/>
    <cellStyle name="Normal 8 35 3 6 2" xfId="42891"/>
    <cellStyle name="Normal 8 35 3 6 2 2" xfId="42892"/>
    <cellStyle name="Normal 8 35 3 6 2 2 2" xfId="42893"/>
    <cellStyle name="Normal 8 35 3 6 2 3" xfId="42894"/>
    <cellStyle name="Normal 8 35 3 6 3" xfId="42895"/>
    <cellStyle name="Normal 8 35 3 6 3 2" xfId="42896"/>
    <cellStyle name="Normal 8 35 3 6 4" xfId="42897"/>
    <cellStyle name="Normal 8 35 3 7" xfId="42898"/>
    <cellStyle name="Normal 8 35 3 7 2" xfId="42899"/>
    <cellStyle name="Normal 8 35 3 7 2 2" xfId="42900"/>
    <cellStyle name="Normal 8 35 3 7 2 2 2" xfId="42901"/>
    <cellStyle name="Normal 8 35 3 7 2 3" xfId="42902"/>
    <cellStyle name="Normal 8 35 3 7 3" xfId="42903"/>
    <cellStyle name="Normal 8 35 3 7 3 2" xfId="42904"/>
    <cellStyle name="Normal 8 35 3 7 4" xfId="42905"/>
    <cellStyle name="Normal 8 35 3 8" xfId="42906"/>
    <cellStyle name="Normal 8 35 3 8 2" xfId="42907"/>
    <cellStyle name="Normal 8 35 3 8 2 2" xfId="42908"/>
    <cellStyle name="Normal 8 35 3 8 2 2 2" xfId="42909"/>
    <cellStyle name="Normal 8 35 3 8 2 3" xfId="42910"/>
    <cellStyle name="Normal 8 35 3 8 3" xfId="42911"/>
    <cellStyle name="Normal 8 35 3 8 3 2" xfId="42912"/>
    <cellStyle name="Normal 8 35 3 8 4" xfId="42913"/>
    <cellStyle name="Normal 8 35 3 9" xfId="42914"/>
    <cellStyle name="Normal 8 35 3 9 2" xfId="42915"/>
    <cellStyle name="Normal 8 35 3 9 2 2" xfId="42916"/>
    <cellStyle name="Normal 8 35 3 9 2 2 2" xfId="42917"/>
    <cellStyle name="Normal 8 35 3 9 2 3" xfId="42918"/>
    <cellStyle name="Normal 8 35 3 9 3" xfId="42919"/>
    <cellStyle name="Normal 8 35 3 9 3 2" xfId="42920"/>
    <cellStyle name="Normal 8 35 3 9 4" xfId="42921"/>
    <cellStyle name="Normal 8 35 4" xfId="42922"/>
    <cellStyle name="Normal 8 35 4 2" xfId="42923"/>
    <cellStyle name="Normal 8 35 4 2 2" xfId="42924"/>
    <cellStyle name="Normal 8 35 4 2 2 2" xfId="42925"/>
    <cellStyle name="Normal 8 35 4 2 2 2 2" xfId="42926"/>
    <cellStyle name="Normal 8 35 4 2 2 3" xfId="42927"/>
    <cellStyle name="Normal 8 35 4 2 3" xfId="42928"/>
    <cellStyle name="Normal 8 35 4 2 3 2" xfId="42929"/>
    <cellStyle name="Normal 8 35 4 2 4" xfId="42930"/>
    <cellStyle name="Normal 8 35 4 3" xfId="42931"/>
    <cellStyle name="Normal 8 35 4 3 2" xfId="42932"/>
    <cellStyle name="Normal 8 35 4 3 2 2" xfId="42933"/>
    <cellStyle name="Normal 8 35 4 3 2 2 2" xfId="42934"/>
    <cellStyle name="Normal 8 35 4 3 2 3" xfId="42935"/>
    <cellStyle name="Normal 8 35 4 3 3" xfId="42936"/>
    <cellStyle name="Normal 8 35 4 3 3 2" xfId="42937"/>
    <cellStyle name="Normal 8 35 4 3 4" xfId="42938"/>
    <cellStyle name="Normal 8 35 4 4" xfId="42939"/>
    <cellStyle name="Normal 8 35 4 4 2" xfId="42940"/>
    <cellStyle name="Normal 8 35 4 4 2 2" xfId="42941"/>
    <cellStyle name="Normal 8 35 4 4 2 2 2" xfId="42942"/>
    <cellStyle name="Normal 8 35 4 4 2 3" xfId="42943"/>
    <cellStyle name="Normal 8 35 4 4 3" xfId="42944"/>
    <cellStyle name="Normal 8 35 4 4 3 2" xfId="42945"/>
    <cellStyle name="Normal 8 35 4 4 4" xfId="42946"/>
    <cellStyle name="Normal 8 35 4 5" xfId="42947"/>
    <cellStyle name="Normal 8 35 4 5 2" xfId="42948"/>
    <cellStyle name="Normal 8 35 4 5 2 2" xfId="42949"/>
    <cellStyle name="Normal 8 35 4 5 2 2 2" xfId="42950"/>
    <cellStyle name="Normal 8 35 4 5 2 3" xfId="42951"/>
    <cellStyle name="Normal 8 35 4 5 3" xfId="42952"/>
    <cellStyle name="Normal 8 35 4 5 3 2" xfId="42953"/>
    <cellStyle name="Normal 8 35 4 5 4" xfId="42954"/>
    <cellStyle name="Normal 8 35 4 6" xfId="42955"/>
    <cellStyle name="Normal 8 35 4 6 2" xfId="42956"/>
    <cellStyle name="Normal 8 35 4 6 2 2" xfId="42957"/>
    <cellStyle name="Normal 8 35 4 6 2 2 2" xfId="42958"/>
    <cellStyle name="Normal 8 35 4 6 2 3" xfId="42959"/>
    <cellStyle name="Normal 8 35 4 6 3" xfId="42960"/>
    <cellStyle name="Normal 8 35 4 6 3 2" xfId="42961"/>
    <cellStyle name="Normal 8 35 4 6 4" xfId="42962"/>
    <cellStyle name="Normal 8 35 4 7" xfId="42963"/>
    <cellStyle name="Normal 8 35 4 7 2" xfId="42964"/>
    <cellStyle name="Normal 8 35 4 7 2 2" xfId="42965"/>
    <cellStyle name="Normal 8 35 4 7 3" xfId="42966"/>
    <cellStyle name="Normal 8 35 4 8" xfId="42967"/>
    <cellStyle name="Normal 8 35 4 8 2" xfId="42968"/>
    <cellStyle name="Normal 8 35 4 9" xfId="42969"/>
    <cellStyle name="Normal 8 35 5" xfId="42970"/>
    <cellStyle name="Normal 8 35 5 2" xfId="42971"/>
    <cellStyle name="Normal 8 35 5 2 2" xfId="42972"/>
    <cellStyle name="Normal 8 35 5 2 2 2" xfId="42973"/>
    <cellStyle name="Normal 8 35 5 2 2 2 2" xfId="42974"/>
    <cellStyle name="Normal 8 35 5 2 2 3" xfId="42975"/>
    <cellStyle name="Normal 8 35 5 2 3" xfId="42976"/>
    <cellStyle name="Normal 8 35 5 2 3 2" xfId="42977"/>
    <cellStyle name="Normal 8 35 5 2 4" xfId="42978"/>
    <cellStyle name="Normal 8 35 5 3" xfId="42979"/>
    <cellStyle name="Normal 8 35 5 3 2" xfId="42980"/>
    <cellStyle name="Normal 8 35 5 3 2 2" xfId="42981"/>
    <cellStyle name="Normal 8 35 5 3 2 2 2" xfId="42982"/>
    <cellStyle name="Normal 8 35 5 3 2 3" xfId="42983"/>
    <cellStyle name="Normal 8 35 5 3 3" xfId="42984"/>
    <cellStyle name="Normal 8 35 5 3 3 2" xfId="42985"/>
    <cellStyle name="Normal 8 35 5 3 4" xfId="42986"/>
    <cellStyle name="Normal 8 35 5 4" xfId="42987"/>
    <cellStyle name="Normal 8 35 5 4 2" xfId="42988"/>
    <cellStyle name="Normal 8 35 5 4 2 2" xfId="42989"/>
    <cellStyle name="Normal 8 35 5 4 2 2 2" xfId="42990"/>
    <cellStyle name="Normal 8 35 5 4 2 3" xfId="42991"/>
    <cellStyle name="Normal 8 35 5 4 3" xfId="42992"/>
    <cellStyle name="Normal 8 35 5 4 3 2" xfId="42993"/>
    <cellStyle name="Normal 8 35 5 4 4" xfId="42994"/>
    <cellStyle name="Normal 8 35 5 5" xfId="42995"/>
    <cellStyle name="Normal 8 35 5 5 2" xfId="42996"/>
    <cellStyle name="Normal 8 35 5 5 2 2" xfId="42997"/>
    <cellStyle name="Normal 8 35 5 5 2 2 2" xfId="42998"/>
    <cellStyle name="Normal 8 35 5 5 2 3" xfId="42999"/>
    <cellStyle name="Normal 8 35 5 5 3" xfId="43000"/>
    <cellStyle name="Normal 8 35 5 5 3 2" xfId="43001"/>
    <cellStyle name="Normal 8 35 5 5 4" xfId="43002"/>
    <cellStyle name="Normal 8 35 5 6" xfId="43003"/>
    <cellStyle name="Normal 8 35 5 6 2" xfId="43004"/>
    <cellStyle name="Normal 8 35 5 6 2 2" xfId="43005"/>
    <cellStyle name="Normal 8 35 5 6 2 2 2" xfId="43006"/>
    <cellStyle name="Normal 8 35 5 6 2 3" xfId="43007"/>
    <cellStyle name="Normal 8 35 5 6 3" xfId="43008"/>
    <cellStyle name="Normal 8 35 5 6 3 2" xfId="43009"/>
    <cellStyle name="Normal 8 35 5 6 4" xfId="43010"/>
    <cellStyle name="Normal 8 35 5 7" xfId="43011"/>
    <cellStyle name="Normal 8 35 5 7 2" xfId="43012"/>
    <cellStyle name="Normal 8 35 5 7 2 2" xfId="43013"/>
    <cellStyle name="Normal 8 35 5 7 3" xfId="43014"/>
    <cellStyle name="Normal 8 35 5 8" xfId="43015"/>
    <cellStyle name="Normal 8 35 5 8 2" xfId="43016"/>
    <cellStyle name="Normal 8 35 5 9" xfId="43017"/>
    <cellStyle name="Normal 8 35 6" xfId="43018"/>
    <cellStyle name="Normal 8 35 6 2" xfId="43019"/>
    <cellStyle name="Normal 8 35 6 2 2" xfId="43020"/>
    <cellStyle name="Normal 8 35 6 2 2 2" xfId="43021"/>
    <cellStyle name="Normal 8 35 6 2 2 2 2" xfId="43022"/>
    <cellStyle name="Normal 8 35 6 2 2 3" xfId="43023"/>
    <cellStyle name="Normal 8 35 6 2 3" xfId="43024"/>
    <cellStyle name="Normal 8 35 6 2 3 2" xfId="43025"/>
    <cellStyle name="Normal 8 35 6 2 4" xfId="43026"/>
    <cellStyle name="Normal 8 35 6 3" xfId="43027"/>
    <cellStyle name="Normal 8 35 6 3 2" xfId="43028"/>
    <cellStyle name="Normal 8 35 6 3 2 2" xfId="43029"/>
    <cellStyle name="Normal 8 35 6 3 2 2 2" xfId="43030"/>
    <cellStyle name="Normal 8 35 6 3 2 3" xfId="43031"/>
    <cellStyle name="Normal 8 35 6 3 3" xfId="43032"/>
    <cellStyle name="Normal 8 35 6 3 3 2" xfId="43033"/>
    <cellStyle name="Normal 8 35 6 3 4" xfId="43034"/>
    <cellStyle name="Normal 8 35 6 4" xfId="43035"/>
    <cellStyle name="Normal 8 35 6 4 2" xfId="43036"/>
    <cellStyle name="Normal 8 35 6 4 2 2" xfId="43037"/>
    <cellStyle name="Normal 8 35 6 4 2 2 2" xfId="43038"/>
    <cellStyle name="Normal 8 35 6 4 2 3" xfId="43039"/>
    <cellStyle name="Normal 8 35 6 4 3" xfId="43040"/>
    <cellStyle name="Normal 8 35 6 4 3 2" xfId="43041"/>
    <cellStyle name="Normal 8 35 6 4 4" xfId="43042"/>
    <cellStyle name="Normal 8 35 6 5" xfId="43043"/>
    <cellStyle name="Normal 8 35 6 5 2" xfId="43044"/>
    <cellStyle name="Normal 8 35 6 5 2 2" xfId="43045"/>
    <cellStyle name="Normal 8 35 6 5 2 2 2" xfId="43046"/>
    <cellStyle name="Normal 8 35 6 5 2 3" xfId="43047"/>
    <cellStyle name="Normal 8 35 6 5 3" xfId="43048"/>
    <cellStyle name="Normal 8 35 6 5 3 2" xfId="43049"/>
    <cellStyle name="Normal 8 35 6 5 4" xfId="43050"/>
    <cellStyle name="Normal 8 35 6 6" xfId="43051"/>
    <cellStyle name="Normal 8 35 6 6 2" xfId="43052"/>
    <cellStyle name="Normal 8 35 6 6 2 2" xfId="43053"/>
    <cellStyle name="Normal 8 35 6 6 2 2 2" xfId="43054"/>
    <cellStyle name="Normal 8 35 6 6 2 3" xfId="43055"/>
    <cellStyle name="Normal 8 35 6 6 3" xfId="43056"/>
    <cellStyle name="Normal 8 35 6 6 3 2" xfId="43057"/>
    <cellStyle name="Normal 8 35 6 6 4" xfId="43058"/>
    <cellStyle name="Normal 8 35 6 7" xfId="43059"/>
    <cellStyle name="Normal 8 35 6 7 2" xfId="43060"/>
    <cellStyle name="Normal 8 35 6 7 2 2" xfId="43061"/>
    <cellStyle name="Normal 8 35 6 7 3" xfId="43062"/>
    <cellStyle name="Normal 8 35 6 8" xfId="43063"/>
    <cellStyle name="Normal 8 35 6 8 2" xfId="43064"/>
    <cellStyle name="Normal 8 35 6 9" xfId="43065"/>
    <cellStyle name="Normal 8 35 7" xfId="43066"/>
    <cellStyle name="Normal 8 35 7 2" xfId="43067"/>
    <cellStyle name="Normal 8 35 7 2 2" xfId="43068"/>
    <cellStyle name="Normal 8 35 7 2 2 2" xfId="43069"/>
    <cellStyle name="Normal 8 35 7 2 3" xfId="43070"/>
    <cellStyle name="Normal 8 35 7 3" xfId="43071"/>
    <cellStyle name="Normal 8 35 7 3 2" xfId="43072"/>
    <cellStyle name="Normal 8 35 7 4" xfId="43073"/>
    <cellStyle name="Normal 8 35 8" xfId="43074"/>
    <cellStyle name="Normal 8 35 8 2" xfId="43075"/>
    <cellStyle name="Normal 8 35 8 2 2" xfId="43076"/>
    <cellStyle name="Normal 8 35 8 2 2 2" xfId="43077"/>
    <cellStyle name="Normal 8 35 8 2 3" xfId="43078"/>
    <cellStyle name="Normal 8 35 8 3" xfId="43079"/>
    <cellStyle name="Normal 8 35 8 3 2" xfId="43080"/>
    <cellStyle name="Normal 8 35 8 4" xfId="43081"/>
    <cellStyle name="Normal 8 35 9" xfId="43082"/>
    <cellStyle name="Normal 8 35 9 2" xfId="43083"/>
    <cellStyle name="Normal 8 35 9 2 2" xfId="43084"/>
    <cellStyle name="Normal 8 35 9 2 2 2" xfId="43085"/>
    <cellStyle name="Normal 8 35 9 2 3" xfId="43086"/>
    <cellStyle name="Normal 8 35 9 3" xfId="43087"/>
    <cellStyle name="Normal 8 35 9 3 2" xfId="43088"/>
    <cellStyle name="Normal 8 35 9 4" xfId="43089"/>
    <cellStyle name="Normal 8 36" xfId="43090"/>
    <cellStyle name="Normal 8 36 10" xfId="43091"/>
    <cellStyle name="Normal 8 36 10 2" xfId="43092"/>
    <cellStyle name="Normal 8 36 10 2 2" xfId="43093"/>
    <cellStyle name="Normal 8 36 10 2 2 2" xfId="43094"/>
    <cellStyle name="Normal 8 36 10 2 3" xfId="43095"/>
    <cellStyle name="Normal 8 36 10 3" xfId="43096"/>
    <cellStyle name="Normal 8 36 10 3 2" xfId="43097"/>
    <cellStyle name="Normal 8 36 10 4" xfId="43098"/>
    <cellStyle name="Normal 8 36 11" xfId="43099"/>
    <cellStyle name="Normal 8 36 11 2" xfId="43100"/>
    <cellStyle name="Normal 8 36 11 2 2" xfId="43101"/>
    <cellStyle name="Normal 8 36 11 2 2 2" xfId="43102"/>
    <cellStyle name="Normal 8 36 11 2 3" xfId="43103"/>
    <cellStyle name="Normal 8 36 11 3" xfId="43104"/>
    <cellStyle name="Normal 8 36 11 3 2" xfId="43105"/>
    <cellStyle name="Normal 8 36 11 4" xfId="43106"/>
    <cellStyle name="Normal 8 36 12" xfId="43107"/>
    <cellStyle name="Normal 8 36 12 2" xfId="43108"/>
    <cellStyle name="Normal 8 36 12 2 2" xfId="43109"/>
    <cellStyle name="Normal 8 36 12 3" xfId="43110"/>
    <cellStyle name="Normal 8 36 13" xfId="43111"/>
    <cellStyle name="Normal 8 36 13 2" xfId="43112"/>
    <cellStyle name="Normal 8 36 14" xfId="43113"/>
    <cellStyle name="Normal 8 36 2" xfId="43114"/>
    <cellStyle name="Normal 8 36 2 10" xfId="43115"/>
    <cellStyle name="Normal 8 36 2 10 2" xfId="43116"/>
    <cellStyle name="Normal 8 36 2 10 2 2" xfId="43117"/>
    <cellStyle name="Normal 8 36 2 10 3" xfId="43118"/>
    <cellStyle name="Normal 8 36 2 11" xfId="43119"/>
    <cellStyle name="Normal 8 36 2 11 2" xfId="43120"/>
    <cellStyle name="Normal 8 36 2 12" xfId="43121"/>
    <cellStyle name="Normal 8 36 2 2" xfId="43122"/>
    <cellStyle name="Normal 8 36 2 2 2" xfId="43123"/>
    <cellStyle name="Normal 8 36 2 2 2 2" xfId="43124"/>
    <cellStyle name="Normal 8 36 2 2 2 2 2" xfId="43125"/>
    <cellStyle name="Normal 8 36 2 2 2 2 2 2" xfId="43126"/>
    <cellStyle name="Normal 8 36 2 2 2 2 3" xfId="43127"/>
    <cellStyle name="Normal 8 36 2 2 2 3" xfId="43128"/>
    <cellStyle name="Normal 8 36 2 2 2 3 2" xfId="43129"/>
    <cellStyle name="Normal 8 36 2 2 2 4" xfId="43130"/>
    <cellStyle name="Normal 8 36 2 2 3" xfId="43131"/>
    <cellStyle name="Normal 8 36 2 2 3 2" xfId="43132"/>
    <cellStyle name="Normal 8 36 2 2 3 2 2" xfId="43133"/>
    <cellStyle name="Normal 8 36 2 2 3 2 2 2" xfId="43134"/>
    <cellStyle name="Normal 8 36 2 2 3 2 3" xfId="43135"/>
    <cellStyle name="Normal 8 36 2 2 3 3" xfId="43136"/>
    <cellStyle name="Normal 8 36 2 2 3 3 2" xfId="43137"/>
    <cellStyle name="Normal 8 36 2 2 3 4" xfId="43138"/>
    <cellStyle name="Normal 8 36 2 2 4" xfId="43139"/>
    <cellStyle name="Normal 8 36 2 2 4 2" xfId="43140"/>
    <cellStyle name="Normal 8 36 2 2 4 2 2" xfId="43141"/>
    <cellStyle name="Normal 8 36 2 2 4 2 2 2" xfId="43142"/>
    <cellStyle name="Normal 8 36 2 2 4 2 3" xfId="43143"/>
    <cellStyle name="Normal 8 36 2 2 4 3" xfId="43144"/>
    <cellStyle name="Normal 8 36 2 2 4 3 2" xfId="43145"/>
    <cellStyle name="Normal 8 36 2 2 4 4" xfId="43146"/>
    <cellStyle name="Normal 8 36 2 2 5" xfId="43147"/>
    <cellStyle name="Normal 8 36 2 2 5 2" xfId="43148"/>
    <cellStyle name="Normal 8 36 2 2 5 2 2" xfId="43149"/>
    <cellStyle name="Normal 8 36 2 2 5 2 2 2" xfId="43150"/>
    <cellStyle name="Normal 8 36 2 2 5 2 3" xfId="43151"/>
    <cellStyle name="Normal 8 36 2 2 5 3" xfId="43152"/>
    <cellStyle name="Normal 8 36 2 2 5 3 2" xfId="43153"/>
    <cellStyle name="Normal 8 36 2 2 5 4" xfId="43154"/>
    <cellStyle name="Normal 8 36 2 2 6" xfId="43155"/>
    <cellStyle name="Normal 8 36 2 2 6 2" xfId="43156"/>
    <cellStyle name="Normal 8 36 2 2 6 2 2" xfId="43157"/>
    <cellStyle name="Normal 8 36 2 2 6 2 2 2" xfId="43158"/>
    <cellStyle name="Normal 8 36 2 2 6 2 3" xfId="43159"/>
    <cellStyle name="Normal 8 36 2 2 6 3" xfId="43160"/>
    <cellStyle name="Normal 8 36 2 2 6 3 2" xfId="43161"/>
    <cellStyle name="Normal 8 36 2 2 6 4" xfId="43162"/>
    <cellStyle name="Normal 8 36 2 2 7" xfId="43163"/>
    <cellStyle name="Normal 8 36 2 2 7 2" xfId="43164"/>
    <cellStyle name="Normal 8 36 2 2 7 2 2" xfId="43165"/>
    <cellStyle name="Normal 8 36 2 2 7 3" xfId="43166"/>
    <cellStyle name="Normal 8 36 2 2 8" xfId="43167"/>
    <cellStyle name="Normal 8 36 2 2 8 2" xfId="43168"/>
    <cellStyle name="Normal 8 36 2 2 9" xfId="43169"/>
    <cellStyle name="Normal 8 36 2 3" xfId="43170"/>
    <cellStyle name="Normal 8 36 2 3 2" xfId="43171"/>
    <cellStyle name="Normal 8 36 2 3 2 2" xfId="43172"/>
    <cellStyle name="Normal 8 36 2 3 2 2 2" xfId="43173"/>
    <cellStyle name="Normal 8 36 2 3 2 2 2 2" xfId="43174"/>
    <cellStyle name="Normal 8 36 2 3 2 2 3" xfId="43175"/>
    <cellStyle name="Normal 8 36 2 3 2 3" xfId="43176"/>
    <cellStyle name="Normal 8 36 2 3 2 3 2" xfId="43177"/>
    <cellStyle name="Normal 8 36 2 3 2 4" xfId="43178"/>
    <cellStyle name="Normal 8 36 2 3 3" xfId="43179"/>
    <cellStyle name="Normal 8 36 2 3 3 2" xfId="43180"/>
    <cellStyle name="Normal 8 36 2 3 3 2 2" xfId="43181"/>
    <cellStyle name="Normal 8 36 2 3 3 2 2 2" xfId="43182"/>
    <cellStyle name="Normal 8 36 2 3 3 2 3" xfId="43183"/>
    <cellStyle name="Normal 8 36 2 3 3 3" xfId="43184"/>
    <cellStyle name="Normal 8 36 2 3 3 3 2" xfId="43185"/>
    <cellStyle name="Normal 8 36 2 3 3 4" xfId="43186"/>
    <cellStyle name="Normal 8 36 2 3 4" xfId="43187"/>
    <cellStyle name="Normal 8 36 2 3 4 2" xfId="43188"/>
    <cellStyle name="Normal 8 36 2 3 4 2 2" xfId="43189"/>
    <cellStyle name="Normal 8 36 2 3 4 2 2 2" xfId="43190"/>
    <cellStyle name="Normal 8 36 2 3 4 2 3" xfId="43191"/>
    <cellStyle name="Normal 8 36 2 3 4 3" xfId="43192"/>
    <cellStyle name="Normal 8 36 2 3 4 3 2" xfId="43193"/>
    <cellStyle name="Normal 8 36 2 3 4 4" xfId="43194"/>
    <cellStyle name="Normal 8 36 2 3 5" xfId="43195"/>
    <cellStyle name="Normal 8 36 2 3 5 2" xfId="43196"/>
    <cellStyle name="Normal 8 36 2 3 5 2 2" xfId="43197"/>
    <cellStyle name="Normal 8 36 2 3 5 2 2 2" xfId="43198"/>
    <cellStyle name="Normal 8 36 2 3 5 2 3" xfId="43199"/>
    <cellStyle name="Normal 8 36 2 3 5 3" xfId="43200"/>
    <cellStyle name="Normal 8 36 2 3 5 3 2" xfId="43201"/>
    <cellStyle name="Normal 8 36 2 3 5 4" xfId="43202"/>
    <cellStyle name="Normal 8 36 2 3 6" xfId="43203"/>
    <cellStyle name="Normal 8 36 2 3 6 2" xfId="43204"/>
    <cellStyle name="Normal 8 36 2 3 6 2 2" xfId="43205"/>
    <cellStyle name="Normal 8 36 2 3 6 2 2 2" xfId="43206"/>
    <cellStyle name="Normal 8 36 2 3 6 2 3" xfId="43207"/>
    <cellStyle name="Normal 8 36 2 3 6 3" xfId="43208"/>
    <cellStyle name="Normal 8 36 2 3 6 3 2" xfId="43209"/>
    <cellStyle name="Normal 8 36 2 3 6 4" xfId="43210"/>
    <cellStyle name="Normal 8 36 2 3 7" xfId="43211"/>
    <cellStyle name="Normal 8 36 2 3 7 2" xfId="43212"/>
    <cellStyle name="Normal 8 36 2 3 7 2 2" xfId="43213"/>
    <cellStyle name="Normal 8 36 2 3 7 3" xfId="43214"/>
    <cellStyle name="Normal 8 36 2 3 8" xfId="43215"/>
    <cellStyle name="Normal 8 36 2 3 8 2" xfId="43216"/>
    <cellStyle name="Normal 8 36 2 3 9" xfId="43217"/>
    <cellStyle name="Normal 8 36 2 4" xfId="43218"/>
    <cellStyle name="Normal 8 36 2 4 2" xfId="43219"/>
    <cellStyle name="Normal 8 36 2 4 2 2" xfId="43220"/>
    <cellStyle name="Normal 8 36 2 4 2 2 2" xfId="43221"/>
    <cellStyle name="Normal 8 36 2 4 2 2 2 2" xfId="43222"/>
    <cellStyle name="Normal 8 36 2 4 2 2 3" xfId="43223"/>
    <cellStyle name="Normal 8 36 2 4 2 3" xfId="43224"/>
    <cellStyle name="Normal 8 36 2 4 2 3 2" xfId="43225"/>
    <cellStyle name="Normal 8 36 2 4 2 4" xfId="43226"/>
    <cellStyle name="Normal 8 36 2 4 3" xfId="43227"/>
    <cellStyle name="Normal 8 36 2 4 3 2" xfId="43228"/>
    <cellStyle name="Normal 8 36 2 4 3 2 2" xfId="43229"/>
    <cellStyle name="Normal 8 36 2 4 3 2 2 2" xfId="43230"/>
    <cellStyle name="Normal 8 36 2 4 3 2 3" xfId="43231"/>
    <cellStyle name="Normal 8 36 2 4 3 3" xfId="43232"/>
    <cellStyle name="Normal 8 36 2 4 3 3 2" xfId="43233"/>
    <cellStyle name="Normal 8 36 2 4 3 4" xfId="43234"/>
    <cellStyle name="Normal 8 36 2 4 4" xfId="43235"/>
    <cellStyle name="Normal 8 36 2 4 4 2" xfId="43236"/>
    <cellStyle name="Normal 8 36 2 4 4 2 2" xfId="43237"/>
    <cellStyle name="Normal 8 36 2 4 4 2 2 2" xfId="43238"/>
    <cellStyle name="Normal 8 36 2 4 4 2 3" xfId="43239"/>
    <cellStyle name="Normal 8 36 2 4 4 3" xfId="43240"/>
    <cellStyle name="Normal 8 36 2 4 4 3 2" xfId="43241"/>
    <cellStyle name="Normal 8 36 2 4 4 4" xfId="43242"/>
    <cellStyle name="Normal 8 36 2 4 5" xfId="43243"/>
    <cellStyle name="Normal 8 36 2 4 5 2" xfId="43244"/>
    <cellStyle name="Normal 8 36 2 4 5 2 2" xfId="43245"/>
    <cellStyle name="Normal 8 36 2 4 5 2 2 2" xfId="43246"/>
    <cellStyle name="Normal 8 36 2 4 5 2 3" xfId="43247"/>
    <cellStyle name="Normal 8 36 2 4 5 3" xfId="43248"/>
    <cellStyle name="Normal 8 36 2 4 5 3 2" xfId="43249"/>
    <cellStyle name="Normal 8 36 2 4 5 4" xfId="43250"/>
    <cellStyle name="Normal 8 36 2 4 6" xfId="43251"/>
    <cellStyle name="Normal 8 36 2 4 6 2" xfId="43252"/>
    <cellStyle name="Normal 8 36 2 4 6 2 2" xfId="43253"/>
    <cellStyle name="Normal 8 36 2 4 6 2 2 2" xfId="43254"/>
    <cellStyle name="Normal 8 36 2 4 6 2 3" xfId="43255"/>
    <cellStyle name="Normal 8 36 2 4 6 3" xfId="43256"/>
    <cellStyle name="Normal 8 36 2 4 6 3 2" xfId="43257"/>
    <cellStyle name="Normal 8 36 2 4 6 4" xfId="43258"/>
    <cellStyle name="Normal 8 36 2 4 7" xfId="43259"/>
    <cellStyle name="Normal 8 36 2 4 7 2" xfId="43260"/>
    <cellStyle name="Normal 8 36 2 4 7 2 2" xfId="43261"/>
    <cellStyle name="Normal 8 36 2 4 7 3" xfId="43262"/>
    <cellStyle name="Normal 8 36 2 4 8" xfId="43263"/>
    <cellStyle name="Normal 8 36 2 4 8 2" xfId="43264"/>
    <cellStyle name="Normal 8 36 2 4 9" xfId="43265"/>
    <cellStyle name="Normal 8 36 2 5" xfId="43266"/>
    <cellStyle name="Normal 8 36 2 5 2" xfId="43267"/>
    <cellStyle name="Normal 8 36 2 5 2 2" xfId="43268"/>
    <cellStyle name="Normal 8 36 2 5 2 2 2" xfId="43269"/>
    <cellStyle name="Normal 8 36 2 5 2 3" xfId="43270"/>
    <cellStyle name="Normal 8 36 2 5 3" xfId="43271"/>
    <cellStyle name="Normal 8 36 2 5 3 2" xfId="43272"/>
    <cellStyle name="Normal 8 36 2 5 4" xfId="43273"/>
    <cellStyle name="Normal 8 36 2 6" xfId="43274"/>
    <cellStyle name="Normal 8 36 2 6 2" xfId="43275"/>
    <cellStyle name="Normal 8 36 2 6 2 2" xfId="43276"/>
    <cellStyle name="Normal 8 36 2 6 2 2 2" xfId="43277"/>
    <cellStyle name="Normal 8 36 2 6 2 3" xfId="43278"/>
    <cellStyle name="Normal 8 36 2 6 3" xfId="43279"/>
    <cellStyle name="Normal 8 36 2 6 3 2" xfId="43280"/>
    <cellStyle name="Normal 8 36 2 6 4" xfId="43281"/>
    <cellStyle name="Normal 8 36 2 7" xfId="43282"/>
    <cellStyle name="Normal 8 36 2 7 2" xfId="43283"/>
    <cellStyle name="Normal 8 36 2 7 2 2" xfId="43284"/>
    <cellStyle name="Normal 8 36 2 7 2 2 2" xfId="43285"/>
    <cellStyle name="Normal 8 36 2 7 2 3" xfId="43286"/>
    <cellStyle name="Normal 8 36 2 7 3" xfId="43287"/>
    <cellStyle name="Normal 8 36 2 7 3 2" xfId="43288"/>
    <cellStyle name="Normal 8 36 2 7 4" xfId="43289"/>
    <cellStyle name="Normal 8 36 2 8" xfId="43290"/>
    <cellStyle name="Normal 8 36 2 8 2" xfId="43291"/>
    <cellStyle name="Normal 8 36 2 8 2 2" xfId="43292"/>
    <cellStyle name="Normal 8 36 2 8 2 2 2" xfId="43293"/>
    <cellStyle name="Normal 8 36 2 8 2 3" xfId="43294"/>
    <cellStyle name="Normal 8 36 2 8 3" xfId="43295"/>
    <cellStyle name="Normal 8 36 2 8 3 2" xfId="43296"/>
    <cellStyle name="Normal 8 36 2 8 4" xfId="43297"/>
    <cellStyle name="Normal 8 36 2 9" xfId="43298"/>
    <cellStyle name="Normal 8 36 2 9 2" xfId="43299"/>
    <cellStyle name="Normal 8 36 2 9 2 2" xfId="43300"/>
    <cellStyle name="Normal 8 36 2 9 2 2 2" xfId="43301"/>
    <cellStyle name="Normal 8 36 2 9 2 3" xfId="43302"/>
    <cellStyle name="Normal 8 36 2 9 3" xfId="43303"/>
    <cellStyle name="Normal 8 36 2 9 3 2" xfId="43304"/>
    <cellStyle name="Normal 8 36 2 9 4" xfId="43305"/>
    <cellStyle name="Normal 8 36 3" xfId="43306"/>
    <cellStyle name="Normal 8 36 3 10" xfId="43307"/>
    <cellStyle name="Normal 8 36 3 10 2" xfId="43308"/>
    <cellStyle name="Normal 8 36 3 10 2 2" xfId="43309"/>
    <cellStyle name="Normal 8 36 3 10 3" xfId="43310"/>
    <cellStyle name="Normal 8 36 3 11" xfId="43311"/>
    <cellStyle name="Normal 8 36 3 11 2" xfId="43312"/>
    <cellStyle name="Normal 8 36 3 12" xfId="43313"/>
    <cellStyle name="Normal 8 36 3 2" xfId="43314"/>
    <cellStyle name="Normal 8 36 3 2 2" xfId="43315"/>
    <cellStyle name="Normal 8 36 3 2 2 2" xfId="43316"/>
    <cellStyle name="Normal 8 36 3 2 2 2 2" xfId="43317"/>
    <cellStyle name="Normal 8 36 3 2 2 2 2 2" xfId="43318"/>
    <cellStyle name="Normal 8 36 3 2 2 2 3" xfId="43319"/>
    <cellStyle name="Normal 8 36 3 2 2 3" xfId="43320"/>
    <cellStyle name="Normal 8 36 3 2 2 3 2" xfId="43321"/>
    <cellStyle name="Normal 8 36 3 2 2 4" xfId="43322"/>
    <cellStyle name="Normal 8 36 3 2 3" xfId="43323"/>
    <cellStyle name="Normal 8 36 3 2 3 2" xfId="43324"/>
    <cellStyle name="Normal 8 36 3 2 3 2 2" xfId="43325"/>
    <cellStyle name="Normal 8 36 3 2 3 2 2 2" xfId="43326"/>
    <cellStyle name="Normal 8 36 3 2 3 2 3" xfId="43327"/>
    <cellStyle name="Normal 8 36 3 2 3 3" xfId="43328"/>
    <cellStyle name="Normal 8 36 3 2 3 3 2" xfId="43329"/>
    <cellStyle name="Normal 8 36 3 2 3 4" xfId="43330"/>
    <cellStyle name="Normal 8 36 3 2 4" xfId="43331"/>
    <cellStyle name="Normal 8 36 3 2 4 2" xfId="43332"/>
    <cellStyle name="Normal 8 36 3 2 4 2 2" xfId="43333"/>
    <cellStyle name="Normal 8 36 3 2 4 2 2 2" xfId="43334"/>
    <cellStyle name="Normal 8 36 3 2 4 2 3" xfId="43335"/>
    <cellStyle name="Normal 8 36 3 2 4 3" xfId="43336"/>
    <cellStyle name="Normal 8 36 3 2 4 3 2" xfId="43337"/>
    <cellStyle name="Normal 8 36 3 2 4 4" xfId="43338"/>
    <cellStyle name="Normal 8 36 3 2 5" xfId="43339"/>
    <cellStyle name="Normal 8 36 3 2 5 2" xfId="43340"/>
    <cellStyle name="Normal 8 36 3 2 5 2 2" xfId="43341"/>
    <cellStyle name="Normal 8 36 3 2 5 2 2 2" xfId="43342"/>
    <cellStyle name="Normal 8 36 3 2 5 2 3" xfId="43343"/>
    <cellStyle name="Normal 8 36 3 2 5 3" xfId="43344"/>
    <cellStyle name="Normal 8 36 3 2 5 3 2" xfId="43345"/>
    <cellStyle name="Normal 8 36 3 2 5 4" xfId="43346"/>
    <cellStyle name="Normal 8 36 3 2 6" xfId="43347"/>
    <cellStyle name="Normal 8 36 3 2 6 2" xfId="43348"/>
    <cellStyle name="Normal 8 36 3 2 6 2 2" xfId="43349"/>
    <cellStyle name="Normal 8 36 3 2 6 2 2 2" xfId="43350"/>
    <cellStyle name="Normal 8 36 3 2 6 2 3" xfId="43351"/>
    <cellStyle name="Normal 8 36 3 2 6 3" xfId="43352"/>
    <cellStyle name="Normal 8 36 3 2 6 3 2" xfId="43353"/>
    <cellStyle name="Normal 8 36 3 2 6 4" xfId="43354"/>
    <cellStyle name="Normal 8 36 3 2 7" xfId="43355"/>
    <cellStyle name="Normal 8 36 3 2 7 2" xfId="43356"/>
    <cellStyle name="Normal 8 36 3 2 7 2 2" xfId="43357"/>
    <cellStyle name="Normal 8 36 3 2 7 3" xfId="43358"/>
    <cellStyle name="Normal 8 36 3 2 8" xfId="43359"/>
    <cellStyle name="Normal 8 36 3 2 8 2" xfId="43360"/>
    <cellStyle name="Normal 8 36 3 2 9" xfId="43361"/>
    <cellStyle name="Normal 8 36 3 3" xfId="43362"/>
    <cellStyle name="Normal 8 36 3 3 2" xfId="43363"/>
    <cellStyle name="Normal 8 36 3 3 2 2" xfId="43364"/>
    <cellStyle name="Normal 8 36 3 3 2 2 2" xfId="43365"/>
    <cellStyle name="Normal 8 36 3 3 2 2 2 2" xfId="43366"/>
    <cellStyle name="Normal 8 36 3 3 2 2 3" xfId="43367"/>
    <cellStyle name="Normal 8 36 3 3 2 3" xfId="43368"/>
    <cellStyle name="Normal 8 36 3 3 2 3 2" xfId="43369"/>
    <cellStyle name="Normal 8 36 3 3 2 4" xfId="43370"/>
    <cellStyle name="Normal 8 36 3 3 3" xfId="43371"/>
    <cellStyle name="Normal 8 36 3 3 3 2" xfId="43372"/>
    <cellStyle name="Normal 8 36 3 3 3 2 2" xfId="43373"/>
    <cellStyle name="Normal 8 36 3 3 3 2 2 2" xfId="43374"/>
    <cellStyle name="Normal 8 36 3 3 3 2 3" xfId="43375"/>
    <cellStyle name="Normal 8 36 3 3 3 3" xfId="43376"/>
    <cellStyle name="Normal 8 36 3 3 3 3 2" xfId="43377"/>
    <cellStyle name="Normal 8 36 3 3 3 4" xfId="43378"/>
    <cellStyle name="Normal 8 36 3 3 4" xfId="43379"/>
    <cellStyle name="Normal 8 36 3 3 4 2" xfId="43380"/>
    <cellStyle name="Normal 8 36 3 3 4 2 2" xfId="43381"/>
    <cellStyle name="Normal 8 36 3 3 4 2 2 2" xfId="43382"/>
    <cellStyle name="Normal 8 36 3 3 4 2 3" xfId="43383"/>
    <cellStyle name="Normal 8 36 3 3 4 3" xfId="43384"/>
    <cellStyle name="Normal 8 36 3 3 4 3 2" xfId="43385"/>
    <cellStyle name="Normal 8 36 3 3 4 4" xfId="43386"/>
    <cellStyle name="Normal 8 36 3 3 5" xfId="43387"/>
    <cellStyle name="Normal 8 36 3 3 5 2" xfId="43388"/>
    <cellStyle name="Normal 8 36 3 3 5 2 2" xfId="43389"/>
    <cellStyle name="Normal 8 36 3 3 5 2 2 2" xfId="43390"/>
    <cellStyle name="Normal 8 36 3 3 5 2 3" xfId="43391"/>
    <cellStyle name="Normal 8 36 3 3 5 3" xfId="43392"/>
    <cellStyle name="Normal 8 36 3 3 5 3 2" xfId="43393"/>
    <cellStyle name="Normal 8 36 3 3 5 4" xfId="43394"/>
    <cellStyle name="Normal 8 36 3 3 6" xfId="43395"/>
    <cellStyle name="Normal 8 36 3 3 6 2" xfId="43396"/>
    <cellStyle name="Normal 8 36 3 3 6 2 2" xfId="43397"/>
    <cellStyle name="Normal 8 36 3 3 6 2 2 2" xfId="43398"/>
    <cellStyle name="Normal 8 36 3 3 6 2 3" xfId="43399"/>
    <cellStyle name="Normal 8 36 3 3 6 3" xfId="43400"/>
    <cellStyle name="Normal 8 36 3 3 6 3 2" xfId="43401"/>
    <cellStyle name="Normal 8 36 3 3 6 4" xfId="43402"/>
    <cellStyle name="Normal 8 36 3 3 7" xfId="43403"/>
    <cellStyle name="Normal 8 36 3 3 7 2" xfId="43404"/>
    <cellStyle name="Normal 8 36 3 3 7 2 2" xfId="43405"/>
    <cellStyle name="Normal 8 36 3 3 7 3" xfId="43406"/>
    <cellStyle name="Normal 8 36 3 3 8" xfId="43407"/>
    <cellStyle name="Normal 8 36 3 3 8 2" xfId="43408"/>
    <cellStyle name="Normal 8 36 3 3 9" xfId="43409"/>
    <cellStyle name="Normal 8 36 3 4" xfId="43410"/>
    <cellStyle name="Normal 8 36 3 4 2" xfId="43411"/>
    <cellStyle name="Normal 8 36 3 4 2 2" xfId="43412"/>
    <cellStyle name="Normal 8 36 3 4 2 2 2" xfId="43413"/>
    <cellStyle name="Normal 8 36 3 4 2 2 2 2" xfId="43414"/>
    <cellStyle name="Normal 8 36 3 4 2 2 3" xfId="43415"/>
    <cellStyle name="Normal 8 36 3 4 2 3" xfId="43416"/>
    <cellStyle name="Normal 8 36 3 4 2 3 2" xfId="43417"/>
    <cellStyle name="Normal 8 36 3 4 2 4" xfId="43418"/>
    <cellStyle name="Normal 8 36 3 4 3" xfId="43419"/>
    <cellStyle name="Normal 8 36 3 4 3 2" xfId="43420"/>
    <cellStyle name="Normal 8 36 3 4 3 2 2" xfId="43421"/>
    <cellStyle name="Normal 8 36 3 4 3 2 2 2" xfId="43422"/>
    <cellStyle name="Normal 8 36 3 4 3 2 3" xfId="43423"/>
    <cellStyle name="Normal 8 36 3 4 3 3" xfId="43424"/>
    <cellStyle name="Normal 8 36 3 4 3 3 2" xfId="43425"/>
    <cellStyle name="Normal 8 36 3 4 3 4" xfId="43426"/>
    <cellStyle name="Normal 8 36 3 4 4" xfId="43427"/>
    <cellStyle name="Normal 8 36 3 4 4 2" xfId="43428"/>
    <cellStyle name="Normal 8 36 3 4 4 2 2" xfId="43429"/>
    <cellStyle name="Normal 8 36 3 4 4 2 2 2" xfId="43430"/>
    <cellStyle name="Normal 8 36 3 4 4 2 3" xfId="43431"/>
    <cellStyle name="Normal 8 36 3 4 4 3" xfId="43432"/>
    <cellStyle name="Normal 8 36 3 4 4 3 2" xfId="43433"/>
    <cellStyle name="Normal 8 36 3 4 4 4" xfId="43434"/>
    <cellStyle name="Normal 8 36 3 4 5" xfId="43435"/>
    <cellStyle name="Normal 8 36 3 4 5 2" xfId="43436"/>
    <cellStyle name="Normal 8 36 3 4 5 2 2" xfId="43437"/>
    <cellStyle name="Normal 8 36 3 4 5 2 2 2" xfId="43438"/>
    <cellStyle name="Normal 8 36 3 4 5 2 3" xfId="43439"/>
    <cellStyle name="Normal 8 36 3 4 5 3" xfId="43440"/>
    <cellStyle name="Normal 8 36 3 4 5 3 2" xfId="43441"/>
    <cellStyle name="Normal 8 36 3 4 5 4" xfId="43442"/>
    <cellStyle name="Normal 8 36 3 4 6" xfId="43443"/>
    <cellStyle name="Normal 8 36 3 4 6 2" xfId="43444"/>
    <cellStyle name="Normal 8 36 3 4 6 2 2" xfId="43445"/>
    <cellStyle name="Normal 8 36 3 4 6 2 2 2" xfId="43446"/>
    <cellStyle name="Normal 8 36 3 4 6 2 3" xfId="43447"/>
    <cellStyle name="Normal 8 36 3 4 6 3" xfId="43448"/>
    <cellStyle name="Normal 8 36 3 4 6 3 2" xfId="43449"/>
    <cellStyle name="Normal 8 36 3 4 6 4" xfId="43450"/>
    <cellStyle name="Normal 8 36 3 4 7" xfId="43451"/>
    <cellStyle name="Normal 8 36 3 4 7 2" xfId="43452"/>
    <cellStyle name="Normal 8 36 3 4 7 2 2" xfId="43453"/>
    <cellStyle name="Normal 8 36 3 4 7 3" xfId="43454"/>
    <cellStyle name="Normal 8 36 3 4 8" xfId="43455"/>
    <cellStyle name="Normal 8 36 3 4 8 2" xfId="43456"/>
    <cellStyle name="Normal 8 36 3 4 9" xfId="43457"/>
    <cellStyle name="Normal 8 36 3 5" xfId="43458"/>
    <cellStyle name="Normal 8 36 3 5 2" xfId="43459"/>
    <cellStyle name="Normal 8 36 3 5 2 2" xfId="43460"/>
    <cellStyle name="Normal 8 36 3 5 2 2 2" xfId="43461"/>
    <cellStyle name="Normal 8 36 3 5 2 3" xfId="43462"/>
    <cellStyle name="Normal 8 36 3 5 3" xfId="43463"/>
    <cellStyle name="Normal 8 36 3 5 3 2" xfId="43464"/>
    <cellStyle name="Normal 8 36 3 5 4" xfId="43465"/>
    <cellStyle name="Normal 8 36 3 6" xfId="43466"/>
    <cellStyle name="Normal 8 36 3 6 2" xfId="43467"/>
    <cellStyle name="Normal 8 36 3 6 2 2" xfId="43468"/>
    <cellStyle name="Normal 8 36 3 6 2 2 2" xfId="43469"/>
    <cellStyle name="Normal 8 36 3 6 2 3" xfId="43470"/>
    <cellStyle name="Normal 8 36 3 6 3" xfId="43471"/>
    <cellStyle name="Normal 8 36 3 6 3 2" xfId="43472"/>
    <cellStyle name="Normal 8 36 3 6 4" xfId="43473"/>
    <cellStyle name="Normal 8 36 3 7" xfId="43474"/>
    <cellStyle name="Normal 8 36 3 7 2" xfId="43475"/>
    <cellStyle name="Normal 8 36 3 7 2 2" xfId="43476"/>
    <cellStyle name="Normal 8 36 3 7 2 2 2" xfId="43477"/>
    <cellStyle name="Normal 8 36 3 7 2 3" xfId="43478"/>
    <cellStyle name="Normal 8 36 3 7 3" xfId="43479"/>
    <cellStyle name="Normal 8 36 3 7 3 2" xfId="43480"/>
    <cellStyle name="Normal 8 36 3 7 4" xfId="43481"/>
    <cellStyle name="Normal 8 36 3 8" xfId="43482"/>
    <cellStyle name="Normal 8 36 3 8 2" xfId="43483"/>
    <cellStyle name="Normal 8 36 3 8 2 2" xfId="43484"/>
    <cellStyle name="Normal 8 36 3 8 2 2 2" xfId="43485"/>
    <cellStyle name="Normal 8 36 3 8 2 3" xfId="43486"/>
    <cellStyle name="Normal 8 36 3 8 3" xfId="43487"/>
    <cellStyle name="Normal 8 36 3 8 3 2" xfId="43488"/>
    <cellStyle name="Normal 8 36 3 8 4" xfId="43489"/>
    <cellStyle name="Normal 8 36 3 9" xfId="43490"/>
    <cellStyle name="Normal 8 36 3 9 2" xfId="43491"/>
    <cellStyle name="Normal 8 36 3 9 2 2" xfId="43492"/>
    <cellStyle name="Normal 8 36 3 9 2 2 2" xfId="43493"/>
    <cellStyle name="Normal 8 36 3 9 2 3" xfId="43494"/>
    <cellStyle name="Normal 8 36 3 9 3" xfId="43495"/>
    <cellStyle name="Normal 8 36 3 9 3 2" xfId="43496"/>
    <cellStyle name="Normal 8 36 3 9 4" xfId="43497"/>
    <cellStyle name="Normal 8 36 4" xfId="43498"/>
    <cellStyle name="Normal 8 36 4 2" xfId="43499"/>
    <cellStyle name="Normal 8 36 4 2 2" xfId="43500"/>
    <cellStyle name="Normal 8 36 4 2 2 2" xfId="43501"/>
    <cellStyle name="Normal 8 36 4 2 2 2 2" xfId="43502"/>
    <cellStyle name="Normal 8 36 4 2 2 3" xfId="43503"/>
    <cellStyle name="Normal 8 36 4 2 3" xfId="43504"/>
    <cellStyle name="Normal 8 36 4 2 3 2" xfId="43505"/>
    <cellStyle name="Normal 8 36 4 2 4" xfId="43506"/>
    <cellStyle name="Normal 8 36 4 3" xfId="43507"/>
    <cellStyle name="Normal 8 36 4 3 2" xfId="43508"/>
    <cellStyle name="Normal 8 36 4 3 2 2" xfId="43509"/>
    <cellStyle name="Normal 8 36 4 3 2 2 2" xfId="43510"/>
    <cellStyle name="Normal 8 36 4 3 2 3" xfId="43511"/>
    <cellStyle name="Normal 8 36 4 3 3" xfId="43512"/>
    <cellStyle name="Normal 8 36 4 3 3 2" xfId="43513"/>
    <cellStyle name="Normal 8 36 4 3 4" xfId="43514"/>
    <cellStyle name="Normal 8 36 4 4" xfId="43515"/>
    <cellStyle name="Normal 8 36 4 4 2" xfId="43516"/>
    <cellStyle name="Normal 8 36 4 4 2 2" xfId="43517"/>
    <cellStyle name="Normal 8 36 4 4 2 2 2" xfId="43518"/>
    <cellStyle name="Normal 8 36 4 4 2 3" xfId="43519"/>
    <cellStyle name="Normal 8 36 4 4 3" xfId="43520"/>
    <cellStyle name="Normal 8 36 4 4 3 2" xfId="43521"/>
    <cellStyle name="Normal 8 36 4 4 4" xfId="43522"/>
    <cellStyle name="Normal 8 36 4 5" xfId="43523"/>
    <cellStyle name="Normal 8 36 4 5 2" xfId="43524"/>
    <cellStyle name="Normal 8 36 4 5 2 2" xfId="43525"/>
    <cellStyle name="Normal 8 36 4 5 2 2 2" xfId="43526"/>
    <cellStyle name="Normal 8 36 4 5 2 3" xfId="43527"/>
    <cellStyle name="Normal 8 36 4 5 3" xfId="43528"/>
    <cellStyle name="Normal 8 36 4 5 3 2" xfId="43529"/>
    <cellStyle name="Normal 8 36 4 5 4" xfId="43530"/>
    <cellStyle name="Normal 8 36 4 6" xfId="43531"/>
    <cellStyle name="Normal 8 36 4 6 2" xfId="43532"/>
    <cellStyle name="Normal 8 36 4 6 2 2" xfId="43533"/>
    <cellStyle name="Normal 8 36 4 6 2 2 2" xfId="43534"/>
    <cellStyle name="Normal 8 36 4 6 2 3" xfId="43535"/>
    <cellStyle name="Normal 8 36 4 6 3" xfId="43536"/>
    <cellStyle name="Normal 8 36 4 6 3 2" xfId="43537"/>
    <cellStyle name="Normal 8 36 4 6 4" xfId="43538"/>
    <cellStyle name="Normal 8 36 4 7" xfId="43539"/>
    <cellStyle name="Normal 8 36 4 7 2" xfId="43540"/>
    <cellStyle name="Normal 8 36 4 7 2 2" xfId="43541"/>
    <cellStyle name="Normal 8 36 4 7 3" xfId="43542"/>
    <cellStyle name="Normal 8 36 4 8" xfId="43543"/>
    <cellStyle name="Normal 8 36 4 8 2" xfId="43544"/>
    <cellStyle name="Normal 8 36 4 9" xfId="43545"/>
    <cellStyle name="Normal 8 36 5" xfId="43546"/>
    <cellStyle name="Normal 8 36 5 2" xfId="43547"/>
    <cellStyle name="Normal 8 36 5 2 2" xfId="43548"/>
    <cellStyle name="Normal 8 36 5 2 2 2" xfId="43549"/>
    <cellStyle name="Normal 8 36 5 2 2 2 2" xfId="43550"/>
    <cellStyle name="Normal 8 36 5 2 2 3" xfId="43551"/>
    <cellStyle name="Normal 8 36 5 2 3" xfId="43552"/>
    <cellStyle name="Normal 8 36 5 2 3 2" xfId="43553"/>
    <cellStyle name="Normal 8 36 5 2 4" xfId="43554"/>
    <cellStyle name="Normal 8 36 5 3" xfId="43555"/>
    <cellStyle name="Normal 8 36 5 3 2" xfId="43556"/>
    <cellStyle name="Normal 8 36 5 3 2 2" xfId="43557"/>
    <cellStyle name="Normal 8 36 5 3 2 2 2" xfId="43558"/>
    <cellStyle name="Normal 8 36 5 3 2 3" xfId="43559"/>
    <cellStyle name="Normal 8 36 5 3 3" xfId="43560"/>
    <cellStyle name="Normal 8 36 5 3 3 2" xfId="43561"/>
    <cellStyle name="Normal 8 36 5 3 4" xfId="43562"/>
    <cellStyle name="Normal 8 36 5 4" xfId="43563"/>
    <cellStyle name="Normal 8 36 5 4 2" xfId="43564"/>
    <cellStyle name="Normal 8 36 5 4 2 2" xfId="43565"/>
    <cellStyle name="Normal 8 36 5 4 2 2 2" xfId="43566"/>
    <cellStyle name="Normal 8 36 5 4 2 3" xfId="43567"/>
    <cellStyle name="Normal 8 36 5 4 3" xfId="43568"/>
    <cellStyle name="Normal 8 36 5 4 3 2" xfId="43569"/>
    <cellStyle name="Normal 8 36 5 4 4" xfId="43570"/>
    <cellStyle name="Normal 8 36 5 5" xfId="43571"/>
    <cellStyle name="Normal 8 36 5 5 2" xfId="43572"/>
    <cellStyle name="Normal 8 36 5 5 2 2" xfId="43573"/>
    <cellStyle name="Normal 8 36 5 5 2 2 2" xfId="43574"/>
    <cellStyle name="Normal 8 36 5 5 2 3" xfId="43575"/>
    <cellStyle name="Normal 8 36 5 5 3" xfId="43576"/>
    <cellStyle name="Normal 8 36 5 5 3 2" xfId="43577"/>
    <cellStyle name="Normal 8 36 5 5 4" xfId="43578"/>
    <cellStyle name="Normal 8 36 5 6" xfId="43579"/>
    <cellStyle name="Normal 8 36 5 6 2" xfId="43580"/>
    <cellStyle name="Normal 8 36 5 6 2 2" xfId="43581"/>
    <cellStyle name="Normal 8 36 5 6 2 2 2" xfId="43582"/>
    <cellStyle name="Normal 8 36 5 6 2 3" xfId="43583"/>
    <cellStyle name="Normal 8 36 5 6 3" xfId="43584"/>
    <cellStyle name="Normal 8 36 5 6 3 2" xfId="43585"/>
    <cellStyle name="Normal 8 36 5 6 4" xfId="43586"/>
    <cellStyle name="Normal 8 36 5 7" xfId="43587"/>
    <cellStyle name="Normal 8 36 5 7 2" xfId="43588"/>
    <cellStyle name="Normal 8 36 5 7 2 2" xfId="43589"/>
    <cellStyle name="Normal 8 36 5 7 3" xfId="43590"/>
    <cellStyle name="Normal 8 36 5 8" xfId="43591"/>
    <cellStyle name="Normal 8 36 5 8 2" xfId="43592"/>
    <cellStyle name="Normal 8 36 5 9" xfId="43593"/>
    <cellStyle name="Normal 8 36 6" xfId="43594"/>
    <cellStyle name="Normal 8 36 6 2" xfId="43595"/>
    <cellStyle name="Normal 8 36 6 2 2" xfId="43596"/>
    <cellStyle name="Normal 8 36 6 2 2 2" xfId="43597"/>
    <cellStyle name="Normal 8 36 6 2 2 2 2" xfId="43598"/>
    <cellStyle name="Normal 8 36 6 2 2 3" xfId="43599"/>
    <cellStyle name="Normal 8 36 6 2 3" xfId="43600"/>
    <cellStyle name="Normal 8 36 6 2 3 2" xfId="43601"/>
    <cellStyle name="Normal 8 36 6 2 4" xfId="43602"/>
    <cellStyle name="Normal 8 36 6 3" xfId="43603"/>
    <cellStyle name="Normal 8 36 6 3 2" xfId="43604"/>
    <cellStyle name="Normal 8 36 6 3 2 2" xfId="43605"/>
    <cellStyle name="Normal 8 36 6 3 2 2 2" xfId="43606"/>
    <cellStyle name="Normal 8 36 6 3 2 3" xfId="43607"/>
    <cellStyle name="Normal 8 36 6 3 3" xfId="43608"/>
    <cellStyle name="Normal 8 36 6 3 3 2" xfId="43609"/>
    <cellStyle name="Normal 8 36 6 3 4" xfId="43610"/>
    <cellStyle name="Normal 8 36 6 4" xfId="43611"/>
    <cellStyle name="Normal 8 36 6 4 2" xfId="43612"/>
    <cellStyle name="Normal 8 36 6 4 2 2" xfId="43613"/>
    <cellStyle name="Normal 8 36 6 4 2 2 2" xfId="43614"/>
    <cellStyle name="Normal 8 36 6 4 2 3" xfId="43615"/>
    <cellStyle name="Normal 8 36 6 4 3" xfId="43616"/>
    <cellStyle name="Normal 8 36 6 4 3 2" xfId="43617"/>
    <cellStyle name="Normal 8 36 6 4 4" xfId="43618"/>
    <cellStyle name="Normal 8 36 6 5" xfId="43619"/>
    <cellStyle name="Normal 8 36 6 5 2" xfId="43620"/>
    <cellStyle name="Normal 8 36 6 5 2 2" xfId="43621"/>
    <cellStyle name="Normal 8 36 6 5 2 2 2" xfId="43622"/>
    <cellStyle name="Normal 8 36 6 5 2 3" xfId="43623"/>
    <cellStyle name="Normal 8 36 6 5 3" xfId="43624"/>
    <cellStyle name="Normal 8 36 6 5 3 2" xfId="43625"/>
    <cellStyle name="Normal 8 36 6 5 4" xfId="43626"/>
    <cellStyle name="Normal 8 36 6 6" xfId="43627"/>
    <cellStyle name="Normal 8 36 6 6 2" xfId="43628"/>
    <cellStyle name="Normal 8 36 6 6 2 2" xfId="43629"/>
    <cellStyle name="Normal 8 36 6 6 2 2 2" xfId="43630"/>
    <cellStyle name="Normal 8 36 6 6 2 3" xfId="43631"/>
    <cellStyle name="Normal 8 36 6 6 3" xfId="43632"/>
    <cellStyle name="Normal 8 36 6 6 3 2" xfId="43633"/>
    <cellStyle name="Normal 8 36 6 6 4" xfId="43634"/>
    <cellStyle name="Normal 8 36 6 7" xfId="43635"/>
    <cellStyle name="Normal 8 36 6 7 2" xfId="43636"/>
    <cellStyle name="Normal 8 36 6 7 2 2" xfId="43637"/>
    <cellStyle name="Normal 8 36 6 7 3" xfId="43638"/>
    <cellStyle name="Normal 8 36 6 8" xfId="43639"/>
    <cellStyle name="Normal 8 36 6 8 2" xfId="43640"/>
    <cellStyle name="Normal 8 36 6 9" xfId="43641"/>
    <cellStyle name="Normal 8 36 7" xfId="43642"/>
    <cellStyle name="Normal 8 36 7 2" xfId="43643"/>
    <cellStyle name="Normal 8 36 7 2 2" xfId="43644"/>
    <cellStyle name="Normal 8 36 7 2 2 2" xfId="43645"/>
    <cellStyle name="Normal 8 36 7 2 3" xfId="43646"/>
    <cellStyle name="Normal 8 36 7 3" xfId="43647"/>
    <cellStyle name="Normal 8 36 7 3 2" xfId="43648"/>
    <cellStyle name="Normal 8 36 7 4" xfId="43649"/>
    <cellStyle name="Normal 8 36 8" xfId="43650"/>
    <cellStyle name="Normal 8 36 8 2" xfId="43651"/>
    <cellStyle name="Normal 8 36 8 2 2" xfId="43652"/>
    <cellStyle name="Normal 8 36 8 2 2 2" xfId="43653"/>
    <cellStyle name="Normal 8 36 8 2 3" xfId="43654"/>
    <cellStyle name="Normal 8 36 8 3" xfId="43655"/>
    <cellStyle name="Normal 8 36 8 3 2" xfId="43656"/>
    <cellStyle name="Normal 8 36 8 4" xfId="43657"/>
    <cellStyle name="Normal 8 36 9" xfId="43658"/>
    <cellStyle name="Normal 8 36 9 2" xfId="43659"/>
    <cellStyle name="Normal 8 36 9 2 2" xfId="43660"/>
    <cellStyle name="Normal 8 36 9 2 2 2" xfId="43661"/>
    <cellStyle name="Normal 8 36 9 2 3" xfId="43662"/>
    <cellStyle name="Normal 8 36 9 3" xfId="43663"/>
    <cellStyle name="Normal 8 36 9 3 2" xfId="43664"/>
    <cellStyle name="Normal 8 36 9 4" xfId="43665"/>
    <cellStyle name="Normal 8 37" xfId="43666"/>
    <cellStyle name="Normal 8 37 10" xfId="43667"/>
    <cellStyle name="Normal 8 37 10 2" xfId="43668"/>
    <cellStyle name="Normal 8 37 10 2 2" xfId="43669"/>
    <cellStyle name="Normal 8 37 10 2 2 2" xfId="43670"/>
    <cellStyle name="Normal 8 37 10 2 3" xfId="43671"/>
    <cellStyle name="Normal 8 37 10 3" xfId="43672"/>
    <cellStyle name="Normal 8 37 10 3 2" xfId="43673"/>
    <cellStyle name="Normal 8 37 10 4" xfId="43674"/>
    <cellStyle name="Normal 8 37 11" xfId="43675"/>
    <cellStyle name="Normal 8 37 11 2" xfId="43676"/>
    <cellStyle name="Normal 8 37 11 2 2" xfId="43677"/>
    <cellStyle name="Normal 8 37 11 2 2 2" xfId="43678"/>
    <cellStyle name="Normal 8 37 11 2 3" xfId="43679"/>
    <cellStyle name="Normal 8 37 11 3" xfId="43680"/>
    <cellStyle name="Normal 8 37 11 3 2" xfId="43681"/>
    <cellStyle name="Normal 8 37 11 4" xfId="43682"/>
    <cellStyle name="Normal 8 37 12" xfId="43683"/>
    <cellStyle name="Normal 8 37 12 2" xfId="43684"/>
    <cellStyle name="Normal 8 37 12 2 2" xfId="43685"/>
    <cellStyle name="Normal 8 37 12 3" xfId="43686"/>
    <cellStyle name="Normal 8 37 13" xfId="43687"/>
    <cellStyle name="Normal 8 37 13 2" xfId="43688"/>
    <cellStyle name="Normal 8 37 14" xfId="43689"/>
    <cellStyle name="Normal 8 37 2" xfId="43690"/>
    <cellStyle name="Normal 8 37 2 10" xfId="43691"/>
    <cellStyle name="Normal 8 37 2 10 2" xfId="43692"/>
    <cellStyle name="Normal 8 37 2 10 2 2" xfId="43693"/>
    <cellStyle name="Normal 8 37 2 10 3" xfId="43694"/>
    <cellStyle name="Normal 8 37 2 11" xfId="43695"/>
    <cellStyle name="Normal 8 37 2 11 2" xfId="43696"/>
    <cellStyle name="Normal 8 37 2 12" xfId="43697"/>
    <cellStyle name="Normal 8 37 2 2" xfId="43698"/>
    <cellStyle name="Normal 8 37 2 2 2" xfId="43699"/>
    <cellStyle name="Normal 8 37 2 2 2 2" xfId="43700"/>
    <cellStyle name="Normal 8 37 2 2 2 2 2" xfId="43701"/>
    <cellStyle name="Normal 8 37 2 2 2 2 2 2" xfId="43702"/>
    <cellStyle name="Normal 8 37 2 2 2 2 3" xfId="43703"/>
    <cellStyle name="Normal 8 37 2 2 2 3" xfId="43704"/>
    <cellStyle name="Normal 8 37 2 2 2 3 2" xfId="43705"/>
    <cellStyle name="Normal 8 37 2 2 2 4" xfId="43706"/>
    <cellStyle name="Normal 8 37 2 2 3" xfId="43707"/>
    <cellStyle name="Normal 8 37 2 2 3 2" xfId="43708"/>
    <cellStyle name="Normal 8 37 2 2 3 2 2" xfId="43709"/>
    <cellStyle name="Normal 8 37 2 2 3 2 2 2" xfId="43710"/>
    <cellStyle name="Normal 8 37 2 2 3 2 3" xfId="43711"/>
    <cellStyle name="Normal 8 37 2 2 3 3" xfId="43712"/>
    <cellStyle name="Normal 8 37 2 2 3 3 2" xfId="43713"/>
    <cellStyle name="Normal 8 37 2 2 3 4" xfId="43714"/>
    <cellStyle name="Normal 8 37 2 2 4" xfId="43715"/>
    <cellStyle name="Normal 8 37 2 2 4 2" xfId="43716"/>
    <cellStyle name="Normal 8 37 2 2 4 2 2" xfId="43717"/>
    <cellStyle name="Normal 8 37 2 2 4 2 2 2" xfId="43718"/>
    <cellStyle name="Normal 8 37 2 2 4 2 3" xfId="43719"/>
    <cellStyle name="Normal 8 37 2 2 4 3" xfId="43720"/>
    <cellStyle name="Normal 8 37 2 2 4 3 2" xfId="43721"/>
    <cellStyle name="Normal 8 37 2 2 4 4" xfId="43722"/>
    <cellStyle name="Normal 8 37 2 2 5" xfId="43723"/>
    <cellStyle name="Normal 8 37 2 2 5 2" xfId="43724"/>
    <cellStyle name="Normal 8 37 2 2 5 2 2" xfId="43725"/>
    <cellStyle name="Normal 8 37 2 2 5 2 2 2" xfId="43726"/>
    <cellStyle name="Normal 8 37 2 2 5 2 3" xfId="43727"/>
    <cellStyle name="Normal 8 37 2 2 5 3" xfId="43728"/>
    <cellStyle name="Normal 8 37 2 2 5 3 2" xfId="43729"/>
    <cellStyle name="Normal 8 37 2 2 5 4" xfId="43730"/>
    <cellStyle name="Normal 8 37 2 2 6" xfId="43731"/>
    <cellStyle name="Normal 8 37 2 2 6 2" xfId="43732"/>
    <cellStyle name="Normal 8 37 2 2 6 2 2" xfId="43733"/>
    <cellStyle name="Normal 8 37 2 2 6 2 2 2" xfId="43734"/>
    <cellStyle name="Normal 8 37 2 2 6 2 3" xfId="43735"/>
    <cellStyle name="Normal 8 37 2 2 6 3" xfId="43736"/>
    <cellStyle name="Normal 8 37 2 2 6 3 2" xfId="43737"/>
    <cellStyle name="Normal 8 37 2 2 6 4" xfId="43738"/>
    <cellStyle name="Normal 8 37 2 2 7" xfId="43739"/>
    <cellStyle name="Normal 8 37 2 2 7 2" xfId="43740"/>
    <cellStyle name="Normal 8 37 2 2 7 2 2" xfId="43741"/>
    <cellStyle name="Normal 8 37 2 2 7 3" xfId="43742"/>
    <cellStyle name="Normal 8 37 2 2 8" xfId="43743"/>
    <cellStyle name="Normal 8 37 2 2 8 2" xfId="43744"/>
    <cellStyle name="Normal 8 37 2 2 9" xfId="43745"/>
    <cellStyle name="Normal 8 37 2 3" xfId="43746"/>
    <cellStyle name="Normal 8 37 2 3 2" xfId="43747"/>
    <cellStyle name="Normal 8 37 2 3 2 2" xfId="43748"/>
    <cellStyle name="Normal 8 37 2 3 2 2 2" xfId="43749"/>
    <cellStyle name="Normal 8 37 2 3 2 2 2 2" xfId="43750"/>
    <cellStyle name="Normal 8 37 2 3 2 2 3" xfId="43751"/>
    <cellStyle name="Normal 8 37 2 3 2 3" xfId="43752"/>
    <cellStyle name="Normal 8 37 2 3 2 3 2" xfId="43753"/>
    <cellStyle name="Normal 8 37 2 3 2 4" xfId="43754"/>
    <cellStyle name="Normal 8 37 2 3 3" xfId="43755"/>
    <cellStyle name="Normal 8 37 2 3 3 2" xfId="43756"/>
    <cellStyle name="Normal 8 37 2 3 3 2 2" xfId="43757"/>
    <cellStyle name="Normal 8 37 2 3 3 2 2 2" xfId="43758"/>
    <cellStyle name="Normal 8 37 2 3 3 2 3" xfId="43759"/>
    <cellStyle name="Normal 8 37 2 3 3 3" xfId="43760"/>
    <cellStyle name="Normal 8 37 2 3 3 3 2" xfId="43761"/>
    <cellStyle name="Normal 8 37 2 3 3 4" xfId="43762"/>
    <cellStyle name="Normal 8 37 2 3 4" xfId="43763"/>
    <cellStyle name="Normal 8 37 2 3 4 2" xfId="43764"/>
    <cellStyle name="Normal 8 37 2 3 4 2 2" xfId="43765"/>
    <cellStyle name="Normal 8 37 2 3 4 2 2 2" xfId="43766"/>
    <cellStyle name="Normal 8 37 2 3 4 2 3" xfId="43767"/>
    <cellStyle name="Normal 8 37 2 3 4 3" xfId="43768"/>
    <cellStyle name="Normal 8 37 2 3 4 3 2" xfId="43769"/>
    <cellStyle name="Normal 8 37 2 3 4 4" xfId="43770"/>
    <cellStyle name="Normal 8 37 2 3 5" xfId="43771"/>
    <cellStyle name="Normal 8 37 2 3 5 2" xfId="43772"/>
    <cellStyle name="Normal 8 37 2 3 5 2 2" xfId="43773"/>
    <cellStyle name="Normal 8 37 2 3 5 2 2 2" xfId="43774"/>
    <cellStyle name="Normal 8 37 2 3 5 2 3" xfId="43775"/>
    <cellStyle name="Normal 8 37 2 3 5 3" xfId="43776"/>
    <cellStyle name="Normal 8 37 2 3 5 3 2" xfId="43777"/>
    <cellStyle name="Normal 8 37 2 3 5 4" xfId="43778"/>
    <cellStyle name="Normal 8 37 2 3 6" xfId="43779"/>
    <cellStyle name="Normal 8 37 2 3 6 2" xfId="43780"/>
    <cellStyle name="Normal 8 37 2 3 6 2 2" xfId="43781"/>
    <cellStyle name="Normal 8 37 2 3 6 2 2 2" xfId="43782"/>
    <cellStyle name="Normal 8 37 2 3 6 2 3" xfId="43783"/>
    <cellStyle name="Normal 8 37 2 3 6 3" xfId="43784"/>
    <cellStyle name="Normal 8 37 2 3 6 3 2" xfId="43785"/>
    <cellStyle name="Normal 8 37 2 3 6 4" xfId="43786"/>
    <cellStyle name="Normal 8 37 2 3 7" xfId="43787"/>
    <cellStyle name="Normal 8 37 2 3 7 2" xfId="43788"/>
    <cellStyle name="Normal 8 37 2 3 7 2 2" xfId="43789"/>
    <cellStyle name="Normal 8 37 2 3 7 3" xfId="43790"/>
    <cellStyle name="Normal 8 37 2 3 8" xfId="43791"/>
    <cellStyle name="Normal 8 37 2 3 8 2" xfId="43792"/>
    <cellStyle name="Normal 8 37 2 3 9" xfId="43793"/>
    <cellStyle name="Normal 8 37 2 4" xfId="43794"/>
    <cellStyle name="Normal 8 37 2 4 2" xfId="43795"/>
    <cellStyle name="Normal 8 37 2 4 2 2" xfId="43796"/>
    <cellStyle name="Normal 8 37 2 4 2 2 2" xfId="43797"/>
    <cellStyle name="Normal 8 37 2 4 2 2 2 2" xfId="43798"/>
    <cellStyle name="Normal 8 37 2 4 2 2 3" xfId="43799"/>
    <cellStyle name="Normal 8 37 2 4 2 3" xfId="43800"/>
    <cellStyle name="Normal 8 37 2 4 2 3 2" xfId="43801"/>
    <cellStyle name="Normal 8 37 2 4 2 4" xfId="43802"/>
    <cellStyle name="Normal 8 37 2 4 3" xfId="43803"/>
    <cellStyle name="Normal 8 37 2 4 3 2" xfId="43804"/>
    <cellStyle name="Normal 8 37 2 4 3 2 2" xfId="43805"/>
    <cellStyle name="Normal 8 37 2 4 3 2 2 2" xfId="43806"/>
    <cellStyle name="Normal 8 37 2 4 3 2 3" xfId="43807"/>
    <cellStyle name="Normal 8 37 2 4 3 3" xfId="43808"/>
    <cellStyle name="Normal 8 37 2 4 3 3 2" xfId="43809"/>
    <cellStyle name="Normal 8 37 2 4 3 4" xfId="43810"/>
    <cellStyle name="Normal 8 37 2 4 4" xfId="43811"/>
    <cellStyle name="Normal 8 37 2 4 4 2" xfId="43812"/>
    <cellStyle name="Normal 8 37 2 4 4 2 2" xfId="43813"/>
    <cellStyle name="Normal 8 37 2 4 4 2 2 2" xfId="43814"/>
    <cellStyle name="Normal 8 37 2 4 4 2 3" xfId="43815"/>
    <cellStyle name="Normal 8 37 2 4 4 3" xfId="43816"/>
    <cellStyle name="Normal 8 37 2 4 4 3 2" xfId="43817"/>
    <cellStyle name="Normal 8 37 2 4 4 4" xfId="43818"/>
    <cellStyle name="Normal 8 37 2 4 5" xfId="43819"/>
    <cellStyle name="Normal 8 37 2 4 5 2" xfId="43820"/>
    <cellStyle name="Normal 8 37 2 4 5 2 2" xfId="43821"/>
    <cellStyle name="Normal 8 37 2 4 5 2 2 2" xfId="43822"/>
    <cellStyle name="Normal 8 37 2 4 5 2 3" xfId="43823"/>
    <cellStyle name="Normal 8 37 2 4 5 3" xfId="43824"/>
    <cellStyle name="Normal 8 37 2 4 5 3 2" xfId="43825"/>
    <cellStyle name="Normal 8 37 2 4 5 4" xfId="43826"/>
    <cellStyle name="Normal 8 37 2 4 6" xfId="43827"/>
    <cellStyle name="Normal 8 37 2 4 6 2" xfId="43828"/>
    <cellStyle name="Normal 8 37 2 4 6 2 2" xfId="43829"/>
    <cellStyle name="Normal 8 37 2 4 6 2 2 2" xfId="43830"/>
    <cellStyle name="Normal 8 37 2 4 6 2 3" xfId="43831"/>
    <cellStyle name="Normal 8 37 2 4 6 3" xfId="43832"/>
    <cellStyle name="Normal 8 37 2 4 6 3 2" xfId="43833"/>
    <cellStyle name="Normal 8 37 2 4 6 4" xfId="43834"/>
    <cellStyle name="Normal 8 37 2 4 7" xfId="43835"/>
    <cellStyle name="Normal 8 37 2 4 7 2" xfId="43836"/>
    <cellStyle name="Normal 8 37 2 4 7 2 2" xfId="43837"/>
    <cellStyle name="Normal 8 37 2 4 7 3" xfId="43838"/>
    <cellStyle name="Normal 8 37 2 4 8" xfId="43839"/>
    <cellStyle name="Normal 8 37 2 4 8 2" xfId="43840"/>
    <cellStyle name="Normal 8 37 2 4 9" xfId="43841"/>
    <cellStyle name="Normal 8 37 2 5" xfId="43842"/>
    <cellStyle name="Normal 8 37 2 5 2" xfId="43843"/>
    <cellStyle name="Normal 8 37 2 5 2 2" xfId="43844"/>
    <cellStyle name="Normal 8 37 2 5 2 2 2" xfId="43845"/>
    <cellStyle name="Normal 8 37 2 5 2 3" xfId="43846"/>
    <cellStyle name="Normal 8 37 2 5 3" xfId="43847"/>
    <cellStyle name="Normal 8 37 2 5 3 2" xfId="43848"/>
    <cellStyle name="Normal 8 37 2 5 4" xfId="43849"/>
    <cellStyle name="Normal 8 37 2 6" xfId="43850"/>
    <cellStyle name="Normal 8 37 2 6 2" xfId="43851"/>
    <cellStyle name="Normal 8 37 2 6 2 2" xfId="43852"/>
    <cellStyle name="Normal 8 37 2 6 2 2 2" xfId="43853"/>
    <cellStyle name="Normal 8 37 2 6 2 3" xfId="43854"/>
    <cellStyle name="Normal 8 37 2 6 3" xfId="43855"/>
    <cellStyle name="Normal 8 37 2 6 3 2" xfId="43856"/>
    <cellStyle name="Normal 8 37 2 6 4" xfId="43857"/>
    <cellStyle name="Normal 8 37 2 7" xfId="43858"/>
    <cellStyle name="Normal 8 37 2 7 2" xfId="43859"/>
    <cellStyle name="Normal 8 37 2 7 2 2" xfId="43860"/>
    <cellStyle name="Normal 8 37 2 7 2 2 2" xfId="43861"/>
    <cellStyle name="Normal 8 37 2 7 2 3" xfId="43862"/>
    <cellStyle name="Normal 8 37 2 7 3" xfId="43863"/>
    <cellStyle name="Normal 8 37 2 7 3 2" xfId="43864"/>
    <cellStyle name="Normal 8 37 2 7 4" xfId="43865"/>
    <cellStyle name="Normal 8 37 2 8" xfId="43866"/>
    <cellStyle name="Normal 8 37 2 8 2" xfId="43867"/>
    <cellStyle name="Normal 8 37 2 8 2 2" xfId="43868"/>
    <cellStyle name="Normal 8 37 2 8 2 2 2" xfId="43869"/>
    <cellStyle name="Normal 8 37 2 8 2 3" xfId="43870"/>
    <cellStyle name="Normal 8 37 2 8 3" xfId="43871"/>
    <cellStyle name="Normal 8 37 2 8 3 2" xfId="43872"/>
    <cellStyle name="Normal 8 37 2 8 4" xfId="43873"/>
    <cellStyle name="Normal 8 37 2 9" xfId="43874"/>
    <cellStyle name="Normal 8 37 2 9 2" xfId="43875"/>
    <cellStyle name="Normal 8 37 2 9 2 2" xfId="43876"/>
    <cellStyle name="Normal 8 37 2 9 2 2 2" xfId="43877"/>
    <cellStyle name="Normal 8 37 2 9 2 3" xfId="43878"/>
    <cellStyle name="Normal 8 37 2 9 3" xfId="43879"/>
    <cellStyle name="Normal 8 37 2 9 3 2" xfId="43880"/>
    <cellStyle name="Normal 8 37 2 9 4" xfId="43881"/>
    <cellStyle name="Normal 8 37 3" xfId="43882"/>
    <cellStyle name="Normal 8 37 3 10" xfId="43883"/>
    <cellStyle name="Normal 8 37 3 10 2" xfId="43884"/>
    <cellStyle name="Normal 8 37 3 10 2 2" xfId="43885"/>
    <cellStyle name="Normal 8 37 3 10 3" xfId="43886"/>
    <cellStyle name="Normal 8 37 3 11" xfId="43887"/>
    <cellStyle name="Normal 8 37 3 11 2" xfId="43888"/>
    <cellStyle name="Normal 8 37 3 12" xfId="43889"/>
    <cellStyle name="Normal 8 37 3 2" xfId="43890"/>
    <cellStyle name="Normal 8 37 3 2 2" xfId="43891"/>
    <cellStyle name="Normal 8 37 3 2 2 2" xfId="43892"/>
    <cellStyle name="Normal 8 37 3 2 2 2 2" xfId="43893"/>
    <cellStyle name="Normal 8 37 3 2 2 2 2 2" xfId="43894"/>
    <cellStyle name="Normal 8 37 3 2 2 2 3" xfId="43895"/>
    <cellStyle name="Normal 8 37 3 2 2 3" xfId="43896"/>
    <cellStyle name="Normal 8 37 3 2 2 3 2" xfId="43897"/>
    <cellStyle name="Normal 8 37 3 2 2 4" xfId="43898"/>
    <cellStyle name="Normal 8 37 3 2 3" xfId="43899"/>
    <cellStyle name="Normal 8 37 3 2 3 2" xfId="43900"/>
    <cellStyle name="Normal 8 37 3 2 3 2 2" xfId="43901"/>
    <cellStyle name="Normal 8 37 3 2 3 2 2 2" xfId="43902"/>
    <cellStyle name="Normal 8 37 3 2 3 2 3" xfId="43903"/>
    <cellStyle name="Normal 8 37 3 2 3 3" xfId="43904"/>
    <cellStyle name="Normal 8 37 3 2 3 3 2" xfId="43905"/>
    <cellStyle name="Normal 8 37 3 2 3 4" xfId="43906"/>
    <cellStyle name="Normal 8 37 3 2 4" xfId="43907"/>
    <cellStyle name="Normal 8 37 3 2 4 2" xfId="43908"/>
    <cellStyle name="Normal 8 37 3 2 4 2 2" xfId="43909"/>
    <cellStyle name="Normal 8 37 3 2 4 2 2 2" xfId="43910"/>
    <cellStyle name="Normal 8 37 3 2 4 2 3" xfId="43911"/>
    <cellStyle name="Normal 8 37 3 2 4 3" xfId="43912"/>
    <cellStyle name="Normal 8 37 3 2 4 3 2" xfId="43913"/>
    <cellStyle name="Normal 8 37 3 2 4 4" xfId="43914"/>
    <cellStyle name="Normal 8 37 3 2 5" xfId="43915"/>
    <cellStyle name="Normal 8 37 3 2 5 2" xfId="43916"/>
    <cellStyle name="Normal 8 37 3 2 5 2 2" xfId="43917"/>
    <cellStyle name="Normal 8 37 3 2 5 2 2 2" xfId="43918"/>
    <cellStyle name="Normal 8 37 3 2 5 2 3" xfId="43919"/>
    <cellStyle name="Normal 8 37 3 2 5 3" xfId="43920"/>
    <cellStyle name="Normal 8 37 3 2 5 3 2" xfId="43921"/>
    <cellStyle name="Normal 8 37 3 2 5 4" xfId="43922"/>
    <cellStyle name="Normal 8 37 3 2 6" xfId="43923"/>
    <cellStyle name="Normal 8 37 3 2 6 2" xfId="43924"/>
    <cellStyle name="Normal 8 37 3 2 6 2 2" xfId="43925"/>
    <cellStyle name="Normal 8 37 3 2 6 2 2 2" xfId="43926"/>
    <cellStyle name="Normal 8 37 3 2 6 2 3" xfId="43927"/>
    <cellStyle name="Normal 8 37 3 2 6 3" xfId="43928"/>
    <cellStyle name="Normal 8 37 3 2 6 3 2" xfId="43929"/>
    <cellStyle name="Normal 8 37 3 2 6 4" xfId="43930"/>
    <cellStyle name="Normal 8 37 3 2 7" xfId="43931"/>
    <cellStyle name="Normal 8 37 3 2 7 2" xfId="43932"/>
    <cellStyle name="Normal 8 37 3 2 7 2 2" xfId="43933"/>
    <cellStyle name="Normal 8 37 3 2 7 3" xfId="43934"/>
    <cellStyle name="Normal 8 37 3 2 8" xfId="43935"/>
    <cellStyle name="Normal 8 37 3 2 8 2" xfId="43936"/>
    <cellStyle name="Normal 8 37 3 2 9" xfId="43937"/>
    <cellStyle name="Normal 8 37 3 3" xfId="43938"/>
    <cellStyle name="Normal 8 37 3 3 2" xfId="43939"/>
    <cellStyle name="Normal 8 37 3 3 2 2" xfId="43940"/>
    <cellStyle name="Normal 8 37 3 3 2 2 2" xfId="43941"/>
    <cellStyle name="Normal 8 37 3 3 2 2 2 2" xfId="43942"/>
    <cellStyle name="Normal 8 37 3 3 2 2 3" xfId="43943"/>
    <cellStyle name="Normal 8 37 3 3 2 3" xfId="43944"/>
    <cellStyle name="Normal 8 37 3 3 2 3 2" xfId="43945"/>
    <cellStyle name="Normal 8 37 3 3 2 4" xfId="43946"/>
    <cellStyle name="Normal 8 37 3 3 3" xfId="43947"/>
    <cellStyle name="Normal 8 37 3 3 3 2" xfId="43948"/>
    <cellStyle name="Normal 8 37 3 3 3 2 2" xfId="43949"/>
    <cellStyle name="Normal 8 37 3 3 3 2 2 2" xfId="43950"/>
    <cellStyle name="Normal 8 37 3 3 3 2 3" xfId="43951"/>
    <cellStyle name="Normal 8 37 3 3 3 3" xfId="43952"/>
    <cellStyle name="Normal 8 37 3 3 3 3 2" xfId="43953"/>
    <cellStyle name="Normal 8 37 3 3 3 4" xfId="43954"/>
    <cellStyle name="Normal 8 37 3 3 4" xfId="43955"/>
    <cellStyle name="Normal 8 37 3 3 4 2" xfId="43956"/>
    <cellStyle name="Normal 8 37 3 3 4 2 2" xfId="43957"/>
    <cellStyle name="Normal 8 37 3 3 4 2 2 2" xfId="43958"/>
    <cellStyle name="Normal 8 37 3 3 4 2 3" xfId="43959"/>
    <cellStyle name="Normal 8 37 3 3 4 3" xfId="43960"/>
    <cellStyle name="Normal 8 37 3 3 4 3 2" xfId="43961"/>
    <cellStyle name="Normal 8 37 3 3 4 4" xfId="43962"/>
    <cellStyle name="Normal 8 37 3 3 5" xfId="43963"/>
    <cellStyle name="Normal 8 37 3 3 5 2" xfId="43964"/>
    <cellStyle name="Normal 8 37 3 3 5 2 2" xfId="43965"/>
    <cellStyle name="Normal 8 37 3 3 5 2 2 2" xfId="43966"/>
    <cellStyle name="Normal 8 37 3 3 5 2 3" xfId="43967"/>
    <cellStyle name="Normal 8 37 3 3 5 3" xfId="43968"/>
    <cellStyle name="Normal 8 37 3 3 5 3 2" xfId="43969"/>
    <cellStyle name="Normal 8 37 3 3 5 4" xfId="43970"/>
    <cellStyle name="Normal 8 37 3 3 6" xfId="43971"/>
    <cellStyle name="Normal 8 37 3 3 6 2" xfId="43972"/>
    <cellStyle name="Normal 8 37 3 3 6 2 2" xfId="43973"/>
    <cellStyle name="Normal 8 37 3 3 6 2 2 2" xfId="43974"/>
    <cellStyle name="Normal 8 37 3 3 6 2 3" xfId="43975"/>
    <cellStyle name="Normal 8 37 3 3 6 3" xfId="43976"/>
    <cellStyle name="Normal 8 37 3 3 6 3 2" xfId="43977"/>
    <cellStyle name="Normal 8 37 3 3 6 4" xfId="43978"/>
    <cellStyle name="Normal 8 37 3 3 7" xfId="43979"/>
    <cellStyle name="Normal 8 37 3 3 7 2" xfId="43980"/>
    <cellStyle name="Normal 8 37 3 3 7 2 2" xfId="43981"/>
    <cellStyle name="Normal 8 37 3 3 7 3" xfId="43982"/>
    <cellStyle name="Normal 8 37 3 3 8" xfId="43983"/>
    <cellStyle name="Normal 8 37 3 3 8 2" xfId="43984"/>
    <cellStyle name="Normal 8 37 3 3 9" xfId="43985"/>
    <cellStyle name="Normal 8 37 3 4" xfId="43986"/>
    <cellStyle name="Normal 8 37 3 4 2" xfId="43987"/>
    <cellStyle name="Normal 8 37 3 4 2 2" xfId="43988"/>
    <cellStyle name="Normal 8 37 3 4 2 2 2" xfId="43989"/>
    <cellStyle name="Normal 8 37 3 4 2 2 2 2" xfId="43990"/>
    <cellStyle name="Normal 8 37 3 4 2 2 3" xfId="43991"/>
    <cellStyle name="Normal 8 37 3 4 2 3" xfId="43992"/>
    <cellStyle name="Normal 8 37 3 4 2 3 2" xfId="43993"/>
    <cellStyle name="Normal 8 37 3 4 2 4" xfId="43994"/>
    <cellStyle name="Normal 8 37 3 4 3" xfId="43995"/>
    <cellStyle name="Normal 8 37 3 4 3 2" xfId="43996"/>
    <cellStyle name="Normal 8 37 3 4 3 2 2" xfId="43997"/>
    <cellStyle name="Normal 8 37 3 4 3 2 2 2" xfId="43998"/>
    <cellStyle name="Normal 8 37 3 4 3 2 3" xfId="43999"/>
    <cellStyle name="Normal 8 37 3 4 3 3" xfId="44000"/>
    <cellStyle name="Normal 8 37 3 4 3 3 2" xfId="44001"/>
    <cellStyle name="Normal 8 37 3 4 3 4" xfId="44002"/>
    <cellStyle name="Normal 8 37 3 4 4" xfId="44003"/>
    <cellStyle name="Normal 8 37 3 4 4 2" xfId="44004"/>
    <cellStyle name="Normal 8 37 3 4 4 2 2" xfId="44005"/>
    <cellStyle name="Normal 8 37 3 4 4 2 2 2" xfId="44006"/>
    <cellStyle name="Normal 8 37 3 4 4 2 3" xfId="44007"/>
    <cellStyle name="Normal 8 37 3 4 4 3" xfId="44008"/>
    <cellStyle name="Normal 8 37 3 4 4 3 2" xfId="44009"/>
    <cellStyle name="Normal 8 37 3 4 4 4" xfId="44010"/>
    <cellStyle name="Normal 8 37 3 4 5" xfId="44011"/>
    <cellStyle name="Normal 8 37 3 4 5 2" xfId="44012"/>
    <cellStyle name="Normal 8 37 3 4 5 2 2" xfId="44013"/>
    <cellStyle name="Normal 8 37 3 4 5 2 2 2" xfId="44014"/>
    <cellStyle name="Normal 8 37 3 4 5 2 3" xfId="44015"/>
    <cellStyle name="Normal 8 37 3 4 5 3" xfId="44016"/>
    <cellStyle name="Normal 8 37 3 4 5 3 2" xfId="44017"/>
    <cellStyle name="Normal 8 37 3 4 5 4" xfId="44018"/>
    <cellStyle name="Normal 8 37 3 4 6" xfId="44019"/>
    <cellStyle name="Normal 8 37 3 4 6 2" xfId="44020"/>
    <cellStyle name="Normal 8 37 3 4 6 2 2" xfId="44021"/>
    <cellStyle name="Normal 8 37 3 4 6 2 2 2" xfId="44022"/>
    <cellStyle name="Normal 8 37 3 4 6 2 3" xfId="44023"/>
    <cellStyle name="Normal 8 37 3 4 6 3" xfId="44024"/>
    <cellStyle name="Normal 8 37 3 4 6 3 2" xfId="44025"/>
    <cellStyle name="Normal 8 37 3 4 6 4" xfId="44026"/>
    <cellStyle name="Normal 8 37 3 4 7" xfId="44027"/>
    <cellStyle name="Normal 8 37 3 4 7 2" xfId="44028"/>
    <cellStyle name="Normal 8 37 3 4 7 2 2" xfId="44029"/>
    <cellStyle name="Normal 8 37 3 4 7 3" xfId="44030"/>
    <cellStyle name="Normal 8 37 3 4 8" xfId="44031"/>
    <cellStyle name="Normal 8 37 3 4 8 2" xfId="44032"/>
    <cellStyle name="Normal 8 37 3 4 9" xfId="44033"/>
    <cellStyle name="Normal 8 37 3 5" xfId="44034"/>
    <cellStyle name="Normal 8 37 3 5 2" xfId="44035"/>
    <cellStyle name="Normal 8 37 3 5 2 2" xfId="44036"/>
    <cellStyle name="Normal 8 37 3 5 2 2 2" xfId="44037"/>
    <cellStyle name="Normal 8 37 3 5 2 3" xfId="44038"/>
    <cellStyle name="Normal 8 37 3 5 3" xfId="44039"/>
    <cellStyle name="Normal 8 37 3 5 3 2" xfId="44040"/>
    <cellStyle name="Normal 8 37 3 5 4" xfId="44041"/>
    <cellStyle name="Normal 8 37 3 6" xfId="44042"/>
    <cellStyle name="Normal 8 37 3 6 2" xfId="44043"/>
    <cellStyle name="Normal 8 37 3 6 2 2" xfId="44044"/>
    <cellStyle name="Normal 8 37 3 6 2 2 2" xfId="44045"/>
    <cellStyle name="Normal 8 37 3 6 2 3" xfId="44046"/>
    <cellStyle name="Normal 8 37 3 6 3" xfId="44047"/>
    <cellStyle name="Normal 8 37 3 6 3 2" xfId="44048"/>
    <cellStyle name="Normal 8 37 3 6 4" xfId="44049"/>
    <cellStyle name="Normal 8 37 3 7" xfId="44050"/>
    <cellStyle name="Normal 8 37 3 7 2" xfId="44051"/>
    <cellStyle name="Normal 8 37 3 7 2 2" xfId="44052"/>
    <cellStyle name="Normal 8 37 3 7 2 2 2" xfId="44053"/>
    <cellStyle name="Normal 8 37 3 7 2 3" xfId="44054"/>
    <cellStyle name="Normal 8 37 3 7 3" xfId="44055"/>
    <cellStyle name="Normal 8 37 3 7 3 2" xfId="44056"/>
    <cellStyle name="Normal 8 37 3 7 4" xfId="44057"/>
    <cellStyle name="Normal 8 37 3 8" xfId="44058"/>
    <cellStyle name="Normal 8 37 3 8 2" xfId="44059"/>
    <cellStyle name="Normal 8 37 3 8 2 2" xfId="44060"/>
    <cellStyle name="Normal 8 37 3 8 2 2 2" xfId="44061"/>
    <cellStyle name="Normal 8 37 3 8 2 3" xfId="44062"/>
    <cellStyle name="Normal 8 37 3 8 3" xfId="44063"/>
    <cellStyle name="Normal 8 37 3 8 3 2" xfId="44064"/>
    <cellStyle name="Normal 8 37 3 8 4" xfId="44065"/>
    <cellStyle name="Normal 8 37 3 9" xfId="44066"/>
    <cellStyle name="Normal 8 37 3 9 2" xfId="44067"/>
    <cellStyle name="Normal 8 37 3 9 2 2" xfId="44068"/>
    <cellStyle name="Normal 8 37 3 9 2 2 2" xfId="44069"/>
    <cellStyle name="Normal 8 37 3 9 2 3" xfId="44070"/>
    <cellStyle name="Normal 8 37 3 9 3" xfId="44071"/>
    <cellStyle name="Normal 8 37 3 9 3 2" xfId="44072"/>
    <cellStyle name="Normal 8 37 3 9 4" xfId="44073"/>
    <cellStyle name="Normal 8 37 4" xfId="44074"/>
    <cellStyle name="Normal 8 37 4 2" xfId="44075"/>
    <cellStyle name="Normal 8 37 4 2 2" xfId="44076"/>
    <cellStyle name="Normal 8 37 4 2 2 2" xfId="44077"/>
    <cellStyle name="Normal 8 37 4 2 2 2 2" xfId="44078"/>
    <cellStyle name="Normal 8 37 4 2 2 3" xfId="44079"/>
    <cellStyle name="Normal 8 37 4 2 3" xfId="44080"/>
    <cellStyle name="Normal 8 37 4 2 3 2" xfId="44081"/>
    <cellStyle name="Normal 8 37 4 2 4" xfId="44082"/>
    <cellStyle name="Normal 8 37 4 3" xfId="44083"/>
    <cellStyle name="Normal 8 37 4 3 2" xfId="44084"/>
    <cellStyle name="Normal 8 37 4 3 2 2" xfId="44085"/>
    <cellStyle name="Normal 8 37 4 3 2 2 2" xfId="44086"/>
    <cellStyle name="Normal 8 37 4 3 2 3" xfId="44087"/>
    <cellStyle name="Normal 8 37 4 3 3" xfId="44088"/>
    <cellStyle name="Normal 8 37 4 3 3 2" xfId="44089"/>
    <cellStyle name="Normal 8 37 4 3 4" xfId="44090"/>
    <cellStyle name="Normal 8 37 4 4" xfId="44091"/>
    <cellStyle name="Normal 8 37 4 4 2" xfId="44092"/>
    <cellStyle name="Normal 8 37 4 4 2 2" xfId="44093"/>
    <cellStyle name="Normal 8 37 4 4 2 2 2" xfId="44094"/>
    <cellStyle name="Normal 8 37 4 4 2 3" xfId="44095"/>
    <cellStyle name="Normal 8 37 4 4 3" xfId="44096"/>
    <cellStyle name="Normal 8 37 4 4 3 2" xfId="44097"/>
    <cellStyle name="Normal 8 37 4 4 4" xfId="44098"/>
    <cellStyle name="Normal 8 37 4 5" xfId="44099"/>
    <cellStyle name="Normal 8 37 4 5 2" xfId="44100"/>
    <cellStyle name="Normal 8 37 4 5 2 2" xfId="44101"/>
    <cellStyle name="Normal 8 37 4 5 2 2 2" xfId="44102"/>
    <cellStyle name="Normal 8 37 4 5 2 3" xfId="44103"/>
    <cellStyle name="Normal 8 37 4 5 3" xfId="44104"/>
    <cellStyle name="Normal 8 37 4 5 3 2" xfId="44105"/>
    <cellStyle name="Normal 8 37 4 5 4" xfId="44106"/>
    <cellStyle name="Normal 8 37 4 6" xfId="44107"/>
    <cellStyle name="Normal 8 37 4 6 2" xfId="44108"/>
    <cellStyle name="Normal 8 37 4 6 2 2" xfId="44109"/>
    <cellStyle name="Normal 8 37 4 6 2 2 2" xfId="44110"/>
    <cellStyle name="Normal 8 37 4 6 2 3" xfId="44111"/>
    <cellStyle name="Normal 8 37 4 6 3" xfId="44112"/>
    <cellStyle name="Normal 8 37 4 6 3 2" xfId="44113"/>
    <cellStyle name="Normal 8 37 4 6 4" xfId="44114"/>
    <cellStyle name="Normal 8 37 4 7" xfId="44115"/>
    <cellStyle name="Normal 8 37 4 7 2" xfId="44116"/>
    <cellStyle name="Normal 8 37 4 7 2 2" xfId="44117"/>
    <cellStyle name="Normal 8 37 4 7 3" xfId="44118"/>
    <cellStyle name="Normal 8 37 4 8" xfId="44119"/>
    <cellStyle name="Normal 8 37 4 8 2" xfId="44120"/>
    <cellStyle name="Normal 8 37 4 9" xfId="44121"/>
    <cellStyle name="Normal 8 37 5" xfId="44122"/>
    <cellStyle name="Normal 8 37 5 2" xfId="44123"/>
    <cellStyle name="Normal 8 37 5 2 2" xfId="44124"/>
    <cellStyle name="Normal 8 37 5 2 2 2" xfId="44125"/>
    <cellStyle name="Normal 8 37 5 2 2 2 2" xfId="44126"/>
    <cellStyle name="Normal 8 37 5 2 2 3" xfId="44127"/>
    <cellStyle name="Normal 8 37 5 2 3" xfId="44128"/>
    <cellStyle name="Normal 8 37 5 2 3 2" xfId="44129"/>
    <cellStyle name="Normal 8 37 5 2 4" xfId="44130"/>
    <cellStyle name="Normal 8 37 5 3" xfId="44131"/>
    <cellStyle name="Normal 8 37 5 3 2" xfId="44132"/>
    <cellStyle name="Normal 8 37 5 3 2 2" xfId="44133"/>
    <cellStyle name="Normal 8 37 5 3 2 2 2" xfId="44134"/>
    <cellStyle name="Normal 8 37 5 3 2 3" xfId="44135"/>
    <cellStyle name="Normal 8 37 5 3 3" xfId="44136"/>
    <cellStyle name="Normal 8 37 5 3 3 2" xfId="44137"/>
    <cellStyle name="Normal 8 37 5 3 4" xfId="44138"/>
    <cellStyle name="Normal 8 37 5 4" xfId="44139"/>
    <cellStyle name="Normal 8 37 5 4 2" xfId="44140"/>
    <cellStyle name="Normal 8 37 5 4 2 2" xfId="44141"/>
    <cellStyle name="Normal 8 37 5 4 2 2 2" xfId="44142"/>
    <cellStyle name="Normal 8 37 5 4 2 3" xfId="44143"/>
    <cellStyle name="Normal 8 37 5 4 3" xfId="44144"/>
    <cellStyle name="Normal 8 37 5 4 3 2" xfId="44145"/>
    <cellStyle name="Normal 8 37 5 4 4" xfId="44146"/>
    <cellStyle name="Normal 8 37 5 5" xfId="44147"/>
    <cellStyle name="Normal 8 37 5 5 2" xfId="44148"/>
    <cellStyle name="Normal 8 37 5 5 2 2" xfId="44149"/>
    <cellStyle name="Normal 8 37 5 5 2 2 2" xfId="44150"/>
    <cellStyle name="Normal 8 37 5 5 2 3" xfId="44151"/>
    <cellStyle name="Normal 8 37 5 5 3" xfId="44152"/>
    <cellStyle name="Normal 8 37 5 5 3 2" xfId="44153"/>
    <cellStyle name="Normal 8 37 5 5 4" xfId="44154"/>
    <cellStyle name="Normal 8 37 5 6" xfId="44155"/>
    <cellStyle name="Normal 8 37 5 6 2" xfId="44156"/>
    <cellStyle name="Normal 8 37 5 6 2 2" xfId="44157"/>
    <cellStyle name="Normal 8 37 5 6 2 2 2" xfId="44158"/>
    <cellStyle name="Normal 8 37 5 6 2 3" xfId="44159"/>
    <cellStyle name="Normal 8 37 5 6 3" xfId="44160"/>
    <cellStyle name="Normal 8 37 5 6 3 2" xfId="44161"/>
    <cellStyle name="Normal 8 37 5 6 4" xfId="44162"/>
    <cellStyle name="Normal 8 37 5 7" xfId="44163"/>
    <cellStyle name="Normal 8 37 5 7 2" xfId="44164"/>
    <cellStyle name="Normal 8 37 5 7 2 2" xfId="44165"/>
    <cellStyle name="Normal 8 37 5 7 3" xfId="44166"/>
    <cellStyle name="Normal 8 37 5 8" xfId="44167"/>
    <cellStyle name="Normal 8 37 5 8 2" xfId="44168"/>
    <cellStyle name="Normal 8 37 5 9" xfId="44169"/>
    <cellStyle name="Normal 8 37 6" xfId="44170"/>
    <cellStyle name="Normal 8 37 6 2" xfId="44171"/>
    <cellStyle name="Normal 8 37 6 2 2" xfId="44172"/>
    <cellStyle name="Normal 8 37 6 2 2 2" xfId="44173"/>
    <cellStyle name="Normal 8 37 6 2 2 2 2" xfId="44174"/>
    <cellStyle name="Normal 8 37 6 2 2 3" xfId="44175"/>
    <cellStyle name="Normal 8 37 6 2 3" xfId="44176"/>
    <cellStyle name="Normal 8 37 6 2 3 2" xfId="44177"/>
    <cellStyle name="Normal 8 37 6 2 4" xfId="44178"/>
    <cellStyle name="Normal 8 37 6 3" xfId="44179"/>
    <cellStyle name="Normal 8 37 6 3 2" xfId="44180"/>
    <cellStyle name="Normal 8 37 6 3 2 2" xfId="44181"/>
    <cellStyle name="Normal 8 37 6 3 2 2 2" xfId="44182"/>
    <cellStyle name="Normal 8 37 6 3 2 3" xfId="44183"/>
    <cellStyle name="Normal 8 37 6 3 3" xfId="44184"/>
    <cellStyle name="Normal 8 37 6 3 3 2" xfId="44185"/>
    <cellStyle name="Normal 8 37 6 3 4" xfId="44186"/>
    <cellStyle name="Normal 8 37 6 4" xfId="44187"/>
    <cellStyle name="Normal 8 37 6 4 2" xfId="44188"/>
    <cellStyle name="Normal 8 37 6 4 2 2" xfId="44189"/>
    <cellStyle name="Normal 8 37 6 4 2 2 2" xfId="44190"/>
    <cellStyle name="Normal 8 37 6 4 2 3" xfId="44191"/>
    <cellStyle name="Normal 8 37 6 4 3" xfId="44192"/>
    <cellStyle name="Normal 8 37 6 4 3 2" xfId="44193"/>
    <cellStyle name="Normal 8 37 6 4 4" xfId="44194"/>
    <cellStyle name="Normal 8 37 6 5" xfId="44195"/>
    <cellStyle name="Normal 8 37 6 5 2" xfId="44196"/>
    <cellStyle name="Normal 8 37 6 5 2 2" xfId="44197"/>
    <cellStyle name="Normal 8 37 6 5 2 2 2" xfId="44198"/>
    <cellStyle name="Normal 8 37 6 5 2 3" xfId="44199"/>
    <cellStyle name="Normal 8 37 6 5 3" xfId="44200"/>
    <cellStyle name="Normal 8 37 6 5 3 2" xfId="44201"/>
    <cellStyle name="Normal 8 37 6 5 4" xfId="44202"/>
    <cellStyle name="Normal 8 37 6 6" xfId="44203"/>
    <cellStyle name="Normal 8 37 6 6 2" xfId="44204"/>
    <cellStyle name="Normal 8 37 6 6 2 2" xfId="44205"/>
    <cellStyle name="Normal 8 37 6 6 2 2 2" xfId="44206"/>
    <cellStyle name="Normal 8 37 6 6 2 3" xfId="44207"/>
    <cellStyle name="Normal 8 37 6 6 3" xfId="44208"/>
    <cellStyle name="Normal 8 37 6 6 3 2" xfId="44209"/>
    <cellStyle name="Normal 8 37 6 6 4" xfId="44210"/>
    <cellStyle name="Normal 8 37 6 7" xfId="44211"/>
    <cellStyle name="Normal 8 37 6 7 2" xfId="44212"/>
    <cellStyle name="Normal 8 37 6 7 2 2" xfId="44213"/>
    <cellStyle name="Normal 8 37 6 7 3" xfId="44214"/>
    <cellStyle name="Normal 8 37 6 8" xfId="44215"/>
    <cellStyle name="Normal 8 37 6 8 2" xfId="44216"/>
    <cellStyle name="Normal 8 37 6 9" xfId="44217"/>
    <cellStyle name="Normal 8 37 7" xfId="44218"/>
    <cellStyle name="Normal 8 37 7 2" xfId="44219"/>
    <cellStyle name="Normal 8 37 7 2 2" xfId="44220"/>
    <cellStyle name="Normal 8 37 7 2 2 2" xfId="44221"/>
    <cellStyle name="Normal 8 37 7 2 3" xfId="44222"/>
    <cellStyle name="Normal 8 37 7 3" xfId="44223"/>
    <cellStyle name="Normal 8 37 7 3 2" xfId="44224"/>
    <cellStyle name="Normal 8 37 7 4" xfId="44225"/>
    <cellStyle name="Normal 8 37 8" xfId="44226"/>
    <cellStyle name="Normal 8 37 8 2" xfId="44227"/>
    <cellStyle name="Normal 8 37 8 2 2" xfId="44228"/>
    <cellStyle name="Normal 8 37 8 2 2 2" xfId="44229"/>
    <cellStyle name="Normal 8 37 8 2 3" xfId="44230"/>
    <cellStyle name="Normal 8 37 8 3" xfId="44231"/>
    <cellStyle name="Normal 8 37 8 3 2" xfId="44232"/>
    <cellStyle name="Normal 8 37 8 4" xfId="44233"/>
    <cellStyle name="Normal 8 37 9" xfId="44234"/>
    <cellStyle name="Normal 8 37 9 2" xfId="44235"/>
    <cellStyle name="Normal 8 37 9 2 2" xfId="44236"/>
    <cellStyle name="Normal 8 37 9 2 2 2" xfId="44237"/>
    <cellStyle name="Normal 8 37 9 2 3" xfId="44238"/>
    <cellStyle name="Normal 8 37 9 3" xfId="44239"/>
    <cellStyle name="Normal 8 37 9 3 2" xfId="44240"/>
    <cellStyle name="Normal 8 37 9 4" xfId="44241"/>
    <cellStyle name="Normal 8 38" xfId="44242"/>
    <cellStyle name="Normal 8 38 10" xfId="44243"/>
    <cellStyle name="Normal 8 38 10 2" xfId="44244"/>
    <cellStyle name="Normal 8 38 10 2 2" xfId="44245"/>
    <cellStyle name="Normal 8 38 10 2 2 2" xfId="44246"/>
    <cellStyle name="Normal 8 38 10 2 3" xfId="44247"/>
    <cellStyle name="Normal 8 38 10 3" xfId="44248"/>
    <cellStyle name="Normal 8 38 10 3 2" xfId="44249"/>
    <cellStyle name="Normal 8 38 10 4" xfId="44250"/>
    <cellStyle name="Normal 8 38 11" xfId="44251"/>
    <cellStyle name="Normal 8 38 11 2" xfId="44252"/>
    <cellStyle name="Normal 8 38 11 2 2" xfId="44253"/>
    <cellStyle name="Normal 8 38 11 2 2 2" xfId="44254"/>
    <cellStyle name="Normal 8 38 11 2 3" xfId="44255"/>
    <cellStyle name="Normal 8 38 11 3" xfId="44256"/>
    <cellStyle name="Normal 8 38 11 3 2" xfId="44257"/>
    <cellStyle name="Normal 8 38 11 4" xfId="44258"/>
    <cellStyle name="Normal 8 38 12" xfId="44259"/>
    <cellStyle name="Normal 8 38 12 2" xfId="44260"/>
    <cellStyle name="Normal 8 38 12 2 2" xfId="44261"/>
    <cellStyle name="Normal 8 38 12 3" xfId="44262"/>
    <cellStyle name="Normal 8 38 13" xfId="44263"/>
    <cellStyle name="Normal 8 38 13 2" xfId="44264"/>
    <cellStyle name="Normal 8 38 14" xfId="44265"/>
    <cellStyle name="Normal 8 38 2" xfId="44266"/>
    <cellStyle name="Normal 8 38 2 10" xfId="44267"/>
    <cellStyle name="Normal 8 38 2 10 2" xfId="44268"/>
    <cellStyle name="Normal 8 38 2 10 2 2" xfId="44269"/>
    <cellStyle name="Normal 8 38 2 10 3" xfId="44270"/>
    <cellStyle name="Normal 8 38 2 11" xfId="44271"/>
    <cellStyle name="Normal 8 38 2 11 2" xfId="44272"/>
    <cellStyle name="Normal 8 38 2 12" xfId="44273"/>
    <cellStyle name="Normal 8 38 2 2" xfId="44274"/>
    <cellStyle name="Normal 8 38 2 2 2" xfId="44275"/>
    <cellStyle name="Normal 8 38 2 2 2 2" xfId="44276"/>
    <cellStyle name="Normal 8 38 2 2 2 2 2" xfId="44277"/>
    <cellStyle name="Normal 8 38 2 2 2 2 2 2" xfId="44278"/>
    <cellStyle name="Normal 8 38 2 2 2 2 3" xfId="44279"/>
    <cellStyle name="Normal 8 38 2 2 2 3" xfId="44280"/>
    <cellStyle name="Normal 8 38 2 2 2 3 2" xfId="44281"/>
    <cellStyle name="Normal 8 38 2 2 2 4" xfId="44282"/>
    <cellStyle name="Normal 8 38 2 2 3" xfId="44283"/>
    <cellStyle name="Normal 8 38 2 2 3 2" xfId="44284"/>
    <cellStyle name="Normal 8 38 2 2 3 2 2" xfId="44285"/>
    <cellStyle name="Normal 8 38 2 2 3 2 2 2" xfId="44286"/>
    <cellStyle name="Normal 8 38 2 2 3 2 3" xfId="44287"/>
    <cellStyle name="Normal 8 38 2 2 3 3" xfId="44288"/>
    <cellStyle name="Normal 8 38 2 2 3 3 2" xfId="44289"/>
    <cellStyle name="Normal 8 38 2 2 3 4" xfId="44290"/>
    <cellStyle name="Normal 8 38 2 2 4" xfId="44291"/>
    <cellStyle name="Normal 8 38 2 2 4 2" xfId="44292"/>
    <cellStyle name="Normal 8 38 2 2 4 2 2" xfId="44293"/>
    <cellStyle name="Normal 8 38 2 2 4 2 2 2" xfId="44294"/>
    <cellStyle name="Normal 8 38 2 2 4 2 3" xfId="44295"/>
    <cellStyle name="Normal 8 38 2 2 4 3" xfId="44296"/>
    <cellStyle name="Normal 8 38 2 2 4 3 2" xfId="44297"/>
    <cellStyle name="Normal 8 38 2 2 4 4" xfId="44298"/>
    <cellStyle name="Normal 8 38 2 2 5" xfId="44299"/>
    <cellStyle name="Normal 8 38 2 2 5 2" xfId="44300"/>
    <cellStyle name="Normal 8 38 2 2 5 2 2" xfId="44301"/>
    <cellStyle name="Normal 8 38 2 2 5 2 2 2" xfId="44302"/>
    <cellStyle name="Normal 8 38 2 2 5 2 3" xfId="44303"/>
    <cellStyle name="Normal 8 38 2 2 5 3" xfId="44304"/>
    <cellStyle name="Normal 8 38 2 2 5 3 2" xfId="44305"/>
    <cellStyle name="Normal 8 38 2 2 5 4" xfId="44306"/>
    <cellStyle name="Normal 8 38 2 2 6" xfId="44307"/>
    <cellStyle name="Normal 8 38 2 2 6 2" xfId="44308"/>
    <cellStyle name="Normal 8 38 2 2 6 2 2" xfId="44309"/>
    <cellStyle name="Normal 8 38 2 2 6 2 2 2" xfId="44310"/>
    <cellStyle name="Normal 8 38 2 2 6 2 3" xfId="44311"/>
    <cellStyle name="Normal 8 38 2 2 6 3" xfId="44312"/>
    <cellStyle name="Normal 8 38 2 2 6 3 2" xfId="44313"/>
    <cellStyle name="Normal 8 38 2 2 6 4" xfId="44314"/>
    <cellStyle name="Normal 8 38 2 2 7" xfId="44315"/>
    <cellStyle name="Normal 8 38 2 2 7 2" xfId="44316"/>
    <cellStyle name="Normal 8 38 2 2 7 2 2" xfId="44317"/>
    <cellStyle name="Normal 8 38 2 2 7 3" xfId="44318"/>
    <cellStyle name="Normal 8 38 2 2 8" xfId="44319"/>
    <cellStyle name="Normal 8 38 2 2 8 2" xfId="44320"/>
    <cellStyle name="Normal 8 38 2 2 9" xfId="44321"/>
    <cellStyle name="Normal 8 38 2 3" xfId="44322"/>
    <cellStyle name="Normal 8 38 2 3 2" xfId="44323"/>
    <cellStyle name="Normal 8 38 2 3 2 2" xfId="44324"/>
    <cellStyle name="Normal 8 38 2 3 2 2 2" xfId="44325"/>
    <cellStyle name="Normal 8 38 2 3 2 2 2 2" xfId="44326"/>
    <cellStyle name="Normal 8 38 2 3 2 2 3" xfId="44327"/>
    <cellStyle name="Normal 8 38 2 3 2 3" xfId="44328"/>
    <cellStyle name="Normal 8 38 2 3 2 3 2" xfId="44329"/>
    <cellStyle name="Normal 8 38 2 3 2 4" xfId="44330"/>
    <cellStyle name="Normal 8 38 2 3 3" xfId="44331"/>
    <cellStyle name="Normal 8 38 2 3 3 2" xfId="44332"/>
    <cellStyle name="Normal 8 38 2 3 3 2 2" xfId="44333"/>
    <cellStyle name="Normal 8 38 2 3 3 2 2 2" xfId="44334"/>
    <cellStyle name="Normal 8 38 2 3 3 2 3" xfId="44335"/>
    <cellStyle name="Normal 8 38 2 3 3 3" xfId="44336"/>
    <cellStyle name="Normal 8 38 2 3 3 3 2" xfId="44337"/>
    <cellStyle name="Normal 8 38 2 3 3 4" xfId="44338"/>
    <cellStyle name="Normal 8 38 2 3 4" xfId="44339"/>
    <cellStyle name="Normal 8 38 2 3 4 2" xfId="44340"/>
    <cellStyle name="Normal 8 38 2 3 4 2 2" xfId="44341"/>
    <cellStyle name="Normal 8 38 2 3 4 2 2 2" xfId="44342"/>
    <cellStyle name="Normal 8 38 2 3 4 2 3" xfId="44343"/>
    <cellStyle name="Normal 8 38 2 3 4 3" xfId="44344"/>
    <cellStyle name="Normal 8 38 2 3 4 3 2" xfId="44345"/>
    <cellStyle name="Normal 8 38 2 3 4 4" xfId="44346"/>
    <cellStyle name="Normal 8 38 2 3 5" xfId="44347"/>
    <cellStyle name="Normal 8 38 2 3 5 2" xfId="44348"/>
    <cellStyle name="Normal 8 38 2 3 5 2 2" xfId="44349"/>
    <cellStyle name="Normal 8 38 2 3 5 2 2 2" xfId="44350"/>
    <cellStyle name="Normal 8 38 2 3 5 2 3" xfId="44351"/>
    <cellStyle name="Normal 8 38 2 3 5 3" xfId="44352"/>
    <cellStyle name="Normal 8 38 2 3 5 3 2" xfId="44353"/>
    <cellStyle name="Normal 8 38 2 3 5 4" xfId="44354"/>
    <cellStyle name="Normal 8 38 2 3 6" xfId="44355"/>
    <cellStyle name="Normal 8 38 2 3 6 2" xfId="44356"/>
    <cellStyle name="Normal 8 38 2 3 6 2 2" xfId="44357"/>
    <cellStyle name="Normal 8 38 2 3 6 2 2 2" xfId="44358"/>
    <cellStyle name="Normal 8 38 2 3 6 2 3" xfId="44359"/>
    <cellStyle name="Normal 8 38 2 3 6 3" xfId="44360"/>
    <cellStyle name="Normal 8 38 2 3 6 3 2" xfId="44361"/>
    <cellStyle name="Normal 8 38 2 3 6 4" xfId="44362"/>
    <cellStyle name="Normal 8 38 2 3 7" xfId="44363"/>
    <cellStyle name="Normal 8 38 2 3 7 2" xfId="44364"/>
    <cellStyle name="Normal 8 38 2 3 7 2 2" xfId="44365"/>
    <cellStyle name="Normal 8 38 2 3 7 3" xfId="44366"/>
    <cellStyle name="Normal 8 38 2 3 8" xfId="44367"/>
    <cellStyle name="Normal 8 38 2 3 8 2" xfId="44368"/>
    <cellStyle name="Normal 8 38 2 3 9" xfId="44369"/>
    <cellStyle name="Normal 8 38 2 4" xfId="44370"/>
    <cellStyle name="Normal 8 38 2 4 2" xfId="44371"/>
    <cellStyle name="Normal 8 38 2 4 2 2" xfId="44372"/>
    <cellStyle name="Normal 8 38 2 4 2 2 2" xfId="44373"/>
    <cellStyle name="Normal 8 38 2 4 2 2 2 2" xfId="44374"/>
    <cellStyle name="Normal 8 38 2 4 2 2 3" xfId="44375"/>
    <cellStyle name="Normal 8 38 2 4 2 3" xfId="44376"/>
    <cellStyle name="Normal 8 38 2 4 2 3 2" xfId="44377"/>
    <cellStyle name="Normal 8 38 2 4 2 4" xfId="44378"/>
    <cellStyle name="Normal 8 38 2 4 3" xfId="44379"/>
    <cellStyle name="Normal 8 38 2 4 3 2" xfId="44380"/>
    <cellStyle name="Normal 8 38 2 4 3 2 2" xfId="44381"/>
    <cellStyle name="Normal 8 38 2 4 3 2 2 2" xfId="44382"/>
    <cellStyle name="Normal 8 38 2 4 3 2 3" xfId="44383"/>
    <cellStyle name="Normal 8 38 2 4 3 3" xfId="44384"/>
    <cellStyle name="Normal 8 38 2 4 3 3 2" xfId="44385"/>
    <cellStyle name="Normal 8 38 2 4 3 4" xfId="44386"/>
    <cellStyle name="Normal 8 38 2 4 4" xfId="44387"/>
    <cellStyle name="Normal 8 38 2 4 4 2" xfId="44388"/>
    <cellStyle name="Normal 8 38 2 4 4 2 2" xfId="44389"/>
    <cellStyle name="Normal 8 38 2 4 4 2 2 2" xfId="44390"/>
    <cellStyle name="Normal 8 38 2 4 4 2 3" xfId="44391"/>
    <cellStyle name="Normal 8 38 2 4 4 3" xfId="44392"/>
    <cellStyle name="Normal 8 38 2 4 4 3 2" xfId="44393"/>
    <cellStyle name="Normal 8 38 2 4 4 4" xfId="44394"/>
    <cellStyle name="Normal 8 38 2 4 5" xfId="44395"/>
    <cellStyle name="Normal 8 38 2 4 5 2" xfId="44396"/>
    <cellStyle name="Normal 8 38 2 4 5 2 2" xfId="44397"/>
    <cellStyle name="Normal 8 38 2 4 5 2 2 2" xfId="44398"/>
    <cellStyle name="Normal 8 38 2 4 5 2 3" xfId="44399"/>
    <cellStyle name="Normal 8 38 2 4 5 3" xfId="44400"/>
    <cellStyle name="Normal 8 38 2 4 5 3 2" xfId="44401"/>
    <cellStyle name="Normal 8 38 2 4 5 4" xfId="44402"/>
    <cellStyle name="Normal 8 38 2 4 6" xfId="44403"/>
    <cellStyle name="Normal 8 38 2 4 6 2" xfId="44404"/>
    <cellStyle name="Normal 8 38 2 4 6 2 2" xfId="44405"/>
    <cellStyle name="Normal 8 38 2 4 6 2 2 2" xfId="44406"/>
    <cellStyle name="Normal 8 38 2 4 6 2 3" xfId="44407"/>
    <cellStyle name="Normal 8 38 2 4 6 3" xfId="44408"/>
    <cellStyle name="Normal 8 38 2 4 6 3 2" xfId="44409"/>
    <cellStyle name="Normal 8 38 2 4 6 4" xfId="44410"/>
    <cellStyle name="Normal 8 38 2 4 7" xfId="44411"/>
    <cellStyle name="Normal 8 38 2 4 7 2" xfId="44412"/>
    <cellStyle name="Normal 8 38 2 4 7 2 2" xfId="44413"/>
    <cellStyle name="Normal 8 38 2 4 7 3" xfId="44414"/>
    <cellStyle name="Normal 8 38 2 4 8" xfId="44415"/>
    <cellStyle name="Normal 8 38 2 4 8 2" xfId="44416"/>
    <cellStyle name="Normal 8 38 2 4 9" xfId="44417"/>
    <cellStyle name="Normal 8 38 2 5" xfId="44418"/>
    <cellStyle name="Normal 8 38 2 5 2" xfId="44419"/>
    <cellStyle name="Normal 8 38 2 5 2 2" xfId="44420"/>
    <cellStyle name="Normal 8 38 2 5 2 2 2" xfId="44421"/>
    <cellStyle name="Normal 8 38 2 5 2 3" xfId="44422"/>
    <cellStyle name="Normal 8 38 2 5 3" xfId="44423"/>
    <cellStyle name="Normal 8 38 2 5 3 2" xfId="44424"/>
    <cellStyle name="Normal 8 38 2 5 4" xfId="44425"/>
    <cellStyle name="Normal 8 38 2 6" xfId="44426"/>
    <cellStyle name="Normal 8 38 2 6 2" xfId="44427"/>
    <cellStyle name="Normal 8 38 2 6 2 2" xfId="44428"/>
    <cellStyle name="Normal 8 38 2 6 2 2 2" xfId="44429"/>
    <cellStyle name="Normal 8 38 2 6 2 3" xfId="44430"/>
    <cellStyle name="Normal 8 38 2 6 3" xfId="44431"/>
    <cellStyle name="Normal 8 38 2 6 3 2" xfId="44432"/>
    <cellStyle name="Normal 8 38 2 6 4" xfId="44433"/>
    <cellStyle name="Normal 8 38 2 7" xfId="44434"/>
    <cellStyle name="Normal 8 38 2 7 2" xfId="44435"/>
    <cellStyle name="Normal 8 38 2 7 2 2" xfId="44436"/>
    <cellStyle name="Normal 8 38 2 7 2 2 2" xfId="44437"/>
    <cellStyle name="Normal 8 38 2 7 2 3" xfId="44438"/>
    <cellStyle name="Normal 8 38 2 7 3" xfId="44439"/>
    <cellStyle name="Normal 8 38 2 7 3 2" xfId="44440"/>
    <cellStyle name="Normal 8 38 2 7 4" xfId="44441"/>
    <cellStyle name="Normal 8 38 2 8" xfId="44442"/>
    <cellStyle name="Normal 8 38 2 8 2" xfId="44443"/>
    <cellStyle name="Normal 8 38 2 8 2 2" xfId="44444"/>
    <cellStyle name="Normal 8 38 2 8 2 2 2" xfId="44445"/>
    <cellStyle name="Normal 8 38 2 8 2 3" xfId="44446"/>
    <cellStyle name="Normal 8 38 2 8 3" xfId="44447"/>
    <cellStyle name="Normal 8 38 2 8 3 2" xfId="44448"/>
    <cellStyle name="Normal 8 38 2 8 4" xfId="44449"/>
    <cellStyle name="Normal 8 38 2 9" xfId="44450"/>
    <cellStyle name="Normal 8 38 2 9 2" xfId="44451"/>
    <cellStyle name="Normal 8 38 2 9 2 2" xfId="44452"/>
    <cellStyle name="Normal 8 38 2 9 2 2 2" xfId="44453"/>
    <cellStyle name="Normal 8 38 2 9 2 3" xfId="44454"/>
    <cellStyle name="Normal 8 38 2 9 3" xfId="44455"/>
    <cellStyle name="Normal 8 38 2 9 3 2" xfId="44456"/>
    <cellStyle name="Normal 8 38 2 9 4" xfId="44457"/>
    <cellStyle name="Normal 8 38 3" xfId="44458"/>
    <cellStyle name="Normal 8 38 3 10" xfId="44459"/>
    <cellStyle name="Normal 8 38 3 10 2" xfId="44460"/>
    <cellStyle name="Normal 8 38 3 10 2 2" xfId="44461"/>
    <cellStyle name="Normal 8 38 3 10 3" xfId="44462"/>
    <cellStyle name="Normal 8 38 3 11" xfId="44463"/>
    <cellStyle name="Normal 8 38 3 11 2" xfId="44464"/>
    <cellStyle name="Normal 8 38 3 12" xfId="44465"/>
    <cellStyle name="Normal 8 38 3 2" xfId="44466"/>
    <cellStyle name="Normal 8 38 3 2 2" xfId="44467"/>
    <cellStyle name="Normal 8 38 3 2 2 2" xfId="44468"/>
    <cellStyle name="Normal 8 38 3 2 2 2 2" xfId="44469"/>
    <cellStyle name="Normal 8 38 3 2 2 2 2 2" xfId="44470"/>
    <cellStyle name="Normal 8 38 3 2 2 2 3" xfId="44471"/>
    <cellStyle name="Normal 8 38 3 2 2 3" xfId="44472"/>
    <cellStyle name="Normal 8 38 3 2 2 3 2" xfId="44473"/>
    <cellStyle name="Normal 8 38 3 2 2 4" xfId="44474"/>
    <cellStyle name="Normal 8 38 3 2 3" xfId="44475"/>
    <cellStyle name="Normal 8 38 3 2 3 2" xfId="44476"/>
    <cellStyle name="Normal 8 38 3 2 3 2 2" xfId="44477"/>
    <cellStyle name="Normal 8 38 3 2 3 2 2 2" xfId="44478"/>
    <cellStyle name="Normal 8 38 3 2 3 2 3" xfId="44479"/>
    <cellStyle name="Normal 8 38 3 2 3 3" xfId="44480"/>
    <cellStyle name="Normal 8 38 3 2 3 3 2" xfId="44481"/>
    <cellStyle name="Normal 8 38 3 2 3 4" xfId="44482"/>
    <cellStyle name="Normal 8 38 3 2 4" xfId="44483"/>
    <cellStyle name="Normal 8 38 3 2 4 2" xfId="44484"/>
    <cellStyle name="Normal 8 38 3 2 4 2 2" xfId="44485"/>
    <cellStyle name="Normal 8 38 3 2 4 2 2 2" xfId="44486"/>
    <cellStyle name="Normal 8 38 3 2 4 2 3" xfId="44487"/>
    <cellStyle name="Normal 8 38 3 2 4 3" xfId="44488"/>
    <cellStyle name="Normal 8 38 3 2 4 3 2" xfId="44489"/>
    <cellStyle name="Normal 8 38 3 2 4 4" xfId="44490"/>
    <cellStyle name="Normal 8 38 3 2 5" xfId="44491"/>
    <cellStyle name="Normal 8 38 3 2 5 2" xfId="44492"/>
    <cellStyle name="Normal 8 38 3 2 5 2 2" xfId="44493"/>
    <cellStyle name="Normal 8 38 3 2 5 2 2 2" xfId="44494"/>
    <cellStyle name="Normal 8 38 3 2 5 2 3" xfId="44495"/>
    <cellStyle name="Normal 8 38 3 2 5 3" xfId="44496"/>
    <cellStyle name="Normal 8 38 3 2 5 3 2" xfId="44497"/>
    <cellStyle name="Normal 8 38 3 2 5 4" xfId="44498"/>
    <cellStyle name="Normal 8 38 3 2 6" xfId="44499"/>
    <cellStyle name="Normal 8 38 3 2 6 2" xfId="44500"/>
    <cellStyle name="Normal 8 38 3 2 6 2 2" xfId="44501"/>
    <cellStyle name="Normal 8 38 3 2 6 2 2 2" xfId="44502"/>
    <cellStyle name="Normal 8 38 3 2 6 2 3" xfId="44503"/>
    <cellStyle name="Normal 8 38 3 2 6 3" xfId="44504"/>
    <cellStyle name="Normal 8 38 3 2 6 3 2" xfId="44505"/>
    <cellStyle name="Normal 8 38 3 2 6 4" xfId="44506"/>
    <cellStyle name="Normal 8 38 3 2 7" xfId="44507"/>
    <cellStyle name="Normal 8 38 3 2 7 2" xfId="44508"/>
    <cellStyle name="Normal 8 38 3 2 7 2 2" xfId="44509"/>
    <cellStyle name="Normal 8 38 3 2 7 3" xfId="44510"/>
    <cellStyle name="Normal 8 38 3 2 8" xfId="44511"/>
    <cellStyle name="Normal 8 38 3 2 8 2" xfId="44512"/>
    <cellStyle name="Normal 8 38 3 2 9" xfId="44513"/>
    <cellStyle name="Normal 8 38 3 3" xfId="44514"/>
    <cellStyle name="Normal 8 38 3 3 2" xfId="44515"/>
    <cellStyle name="Normal 8 38 3 3 2 2" xfId="44516"/>
    <cellStyle name="Normal 8 38 3 3 2 2 2" xfId="44517"/>
    <cellStyle name="Normal 8 38 3 3 2 2 2 2" xfId="44518"/>
    <cellStyle name="Normal 8 38 3 3 2 2 3" xfId="44519"/>
    <cellStyle name="Normal 8 38 3 3 2 3" xfId="44520"/>
    <cellStyle name="Normal 8 38 3 3 2 3 2" xfId="44521"/>
    <cellStyle name="Normal 8 38 3 3 2 4" xfId="44522"/>
    <cellStyle name="Normal 8 38 3 3 3" xfId="44523"/>
    <cellStyle name="Normal 8 38 3 3 3 2" xfId="44524"/>
    <cellStyle name="Normal 8 38 3 3 3 2 2" xfId="44525"/>
    <cellStyle name="Normal 8 38 3 3 3 2 2 2" xfId="44526"/>
    <cellStyle name="Normal 8 38 3 3 3 2 3" xfId="44527"/>
    <cellStyle name="Normal 8 38 3 3 3 3" xfId="44528"/>
    <cellStyle name="Normal 8 38 3 3 3 3 2" xfId="44529"/>
    <cellStyle name="Normal 8 38 3 3 3 4" xfId="44530"/>
    <cellStyle name="Normal 8 38 3 3 4" xfId="44531"/>
    <cellStyle name="Normal 8 38 3 3 4 2" xfId="44532"/>
    <cellStyle name="Normal 8 38 3 3 4 2 2" xfId="44533"/>
    <cellStyle name="Normal 8 38 3 3 4 2 2 2" xfId="44534"/>
    <cellStyle name="Normal 8 38 3 3 4 2 3" xfId="44535"/>
    <cellStyle name="Normal 8 38 3 3 4 3" xfId="44536"/>
    <cellStyle name="Normal 8 38 3 3 4 3 2" xfId="44537"/>
    <cellStyle name="Normal 8 38 3 3 4 4" xfId="44538"/>
    <cellStyle name="Normal 8 38 3 3 5" xfId="44539"/>
    <cellStyle name="Normal 8 38 3 3 5 2" xfId="44540"/>
    <cellStyle name="Normal 8 38 3 3 5 2 2" xfId="44541"/>
    <cellStyle name="Normal 8 38 3 3 5 2 2 2" xfId="44542"/>
    <cellStyle name="Normal 8 38 3 3 5 2 3" xfId="44543"/>
    <cellStyle name="Normal 8 38 3 3 5 3" xfId="44544"/>
    <cellStyle name="Normal 8 38 3 3 5 3 2" xfId="44545"/>
    <cellStyle name="Normal 8 38 3 3 5 4" xfId="44546"/>
    <cellStyle name="Normal 8 38 3 3 6" xfId="44547"/>
    <cellStyle name="Normal 8 38 3 3 6 2" xfId="44548"/>
    <cellStyle name="Normal 8 38 3 3 6 2 2" xfId="44549"/>
    <cellStyle name="Normal 8 38 3 3 6 2 2 2" xfId="44550"/>
    <cellStyle name="Normal 8 38 3 3 6 2 3" xfId="44551"/>
    <cellStyle name="Normal 8 38 3 3 6 3" xfId="44552"/>
    <cellStyle name="Normal 8 38 3 3 6 3 2" xfId="44553"/>
    <cellStyle name="Normal 8 38 3 3 6 4" xfId="44554"/>
    <cellStyle name="Normal 8 38 3 3 7" xfId="44555"/>
    <cellStyle name="Normal 8 38 3 3 7 2" xfId="44556"/>
    <cellStyle name="Normal 8 38 3 3 7 2 2" xfId="44557"/>
    <cellStyle name="Normal 8 38 3 3 7 3" xfId="44558"/>
    <cellStyle name="Normal 8 38 3 3 8" xfId="44559"/>
    <cellStyle name="Normal 8 38 3 3 8 2" xfId="44560"/>
    <cellStyle name="Normal 8 38 3 3 9" xfId="44561"/>
    <cellStyle name="Normal 8 38 3 4" xfId="44562"/>
    <cellStyle name="Normal 8 38 3 4 2" xfId="44563"/>
    <cellStyle name="Normal 8 38 3 4 2 2" xfId="44564"/>
    <cellStyle name="Normal 8 38 3 4 2 2 2" xfId="44565"/>
    <cellStyle name="Normal 8 38 3 4 2 2 2 2" xfId="44566"/>
    <cellStyle name="Normal 8 38 3 4 2 2 3" xfId="44567"/>
    <cellStyle name="Normal 8 38 3 4 2 3" xfId="44568"/>
    <cellStyle name="Normal 8 38 3 4 2 3 2" xfId="44569"/>
    <cellStyle name="Normal 8 38 3 4 2 4" xfId="44570"/>
    <cellStyle name="Normal 8 38 3 4 3" xfId="44571"/>
    <cellStyle name="Normal 8 38 3 4 3 2" xfId="44572"/>
    <cellStyle name="Normal 8 38 3 4 3 2 2" xfId="44573"/>
    <cellStyle name="Normal 8 38 3 4 3 2 2 2" xfId="44574"/>
    <cellStyle name="Normal 8 38 3 4 3 2 3" xfId="44575"/>
    <cellStyle name="Normal 8 38 3 4 3 3" xfId="44576"/>
    <cellStyle name="Normal 8 38 3 4 3 3 2" xfId="44577"/>
    <cellStyle name="Normal 8 38 3 4 3 4" xfId="44578"/>
    <cellStyle name="Normal 8 38 3 4 4" xfId="44579"/>
    <cellStyle name="Normal 8 38 3 4 4 2" xfId="44580"/>
    <cellStyle name="Normal 8 38 3 4 4 2 2" xfId="44581"/>
    <cellStyle name="Normal 8 38 3 4 4 2 2 2" xfId="44582"/>
    <cellStyle name="Normal 8 38 3 4 4 2 3" xfId="44583"/>
    <cellStyle name="Normal 8 38 3 4 4 3" xfId="44584"/>
    <cellStyle name="Normal 8 38 3 4 4 3 2" xfId="44585"/>
    <cellStyle name="Normal 8 38 3 4 4 4" xfId="44586"/>
    <cellStyle name="Normal 8 38 3 4 5" xfId="44587"/>
    <cellStyle name="Normal 8 38 3 4 5 2" xfId="44588"/>
    <cellStyle name="Normal 8 38 3 4 5 2 2" xfId="44589"/>
    <cellStyle name="Normal 8 38 3 4 5 2 2 2" xfId="44590"/>
    <cellStyle name="Normal 8 38 3 4 5 2 3" xfId="44591"/>
    <cellStyle name="Normal 8 38 3 4 5 3" xfId="44592"/>
    <cellStyle name="Normal 8 38 3 4 5 3 2" xfId="44593"/>
    <cellStyle name="Normal 8 38 3 4 5 4" xfId="44594"/>
    <cellStyle name="Normal 8 38 3 4 6" xfId="44595"/>
    <cellStyle name="Normal 8 38 3 4 6 2" xfId="44596"/>
    <cellStyle name="Normal 8 38 3 4 6 2 2" xfId="44597"/>
    <cellStyle name="Normal 8 38 3 4 6 2 2 2" xfId="44598"/>
    <cellStyle name="Normal 8 38 3 4 6 2 3" xfId="44599"/>
    <cellStyle name="Normal 8 38 3 4 6 3" xfId="44600"/>
    <cellStyle name="Normal 8 38 3 4 6 3 2" xfId="44601"/>
    <cellStyle name="Normal 8 38 3 4 6 4" xfId="44602"/>
    <cellStyle name="Normal 8 38 3 4 7" xfId="44603"/>
    <cellStyle name="Normal 8 38 3 4 7 2" xfId="44604"/>
    <cellStyle name="Normal 8 38 3 4 7 2 2" xfId="44605"/>
    <cellStyle name="Normal 8 38 3 4 7 3" xfId="44606"/>
    <cellStyle name="Normal 8 38 3 4 8" xfId="44607"/>
    <cellStyle name="Normal 8 38 3 4 8 2" xfId="44608"/>
    <cellStyle name="Normal 8 38 3 4 9" xfId="44609"/>
    <cellStyle name="Normal 8 38 3 5" xfId="44610"/>
    <cellStyle name="Normal 8 38 3 5 2" xfId="44611"/>
    <cellStyle name="Normal 8 38 3 5 2 2" xfId="44612"/>
    <cellStyle name="Normal 8 38 3 5 2 2 2" xfId="44613"/>
    <cellStyle name="Normal 8 38 3 5 2 3" xfId="44614"/>
    <cellStyle name="Normal 8 38 3 5 3" xfId="44615"/>
    <cellStyle name="Normal 8 38 3 5 3 2" xfId="44616"/>
    <cellStyle name="Normal 8 38 3 5 4" xfId="44617"/>
    <cellStyle name="Normal 8 38 3 6" xfId="44618"/>
    <cellStyle name="Normal 8 38 3 6 2" xfId="44619"/>
    <cellStyle name="Normal 8 38 3 6 2 2" xfId="44620"/>
    <cellStyle name="Normal 8 38 3 6 2 2 2" xfId="44621"/>
    <cellStyle name="Normal 8 38 3 6 2 3" xfId="44622"/>
    <cellStyle name="Normal 8 38 3 6 3" xfId="44623"/>
    <cellStyle name="Normal 8 38 3 6 3 2" xfId="44624"/>
    <cellStyle name="Normal 8 38 3 6 4" xfId="44625"/>
    <cellStyle name="Normal 8 38 3 7" xfId="44626"/>
    <cellStyle name="Normal 8 38 3 7 2" xfId="44627"/>
    <cellStyle name="Normal 8 38 3 7 2 2" xfId="44628"/>
    <cellStyle name="Normal 8 38 3 7 2 2 2" xfId="44629"/>
    <cellStyle name="Normal 8 38 3 7 2 3" xfId="44630"/>
    <cellStyle name="Normal 8 38 3 7 3" xfId="44631"/>
    <cellStyle name="Normal 8 38 3 7 3 2" xfId="44632"/>
    <cellStyle name="Normal 8 38 3 7 4" xfId="44633"/>
    <cellStyle name="Normal 8 38 3 8" xfId="44634"/>
    <cellStyle name="Normal 8 38 3 8 2" xfId="44635"/>
    <cellStyle name="Normal 8 38 3 8 2 2" xfId="44636"/>
    <cellStyle name="Normal 8 38 3 8 2 2 2" xfId="44637"/>
    <cellStyle name="Normal 8 38 3 8 2 3" xfId="44638"/>
    <cellStyle name="Normal 8 38 3 8 3" xfId="44639"/>
    <cellStyle name="Normal 8 38 3 8 3 2" xfId="44640"/>
    <cellStyle name="Normal 8 38 3 8 4" xfId="44641"/>
    <cellStyle name="Normal 8 38 3 9" xfId="44642"/>
    <cellStyle name="Normal 8 38 3 9 2" xfId="44643"/>
    <cellStyle name="Normal 8 38 3 9 2 2" xfId="44644"/>
    <cellStyle name="Normal 8 38 3 9 2 2 2" xfId="44645"/>
    <cellStyle name="Normal 8 38 3 9 2 3" xfId="44646"/>
    <cellStyle name="Normal 8 38 3 9 3" xfId="44647"/>
    <cellStyle name="Normal 8 38 3 9 3 2" xfId="44648"/>
    <cellStyle name="Normal 8 38 3 9 4" xfId="44649"/>
    <cellStyle name="Normal 8 38 4" xfId="44650"/>
    <cellStyle name="Normal 8 38 4 2" xfId="44651"/>
    <cellStyle name="Normal 8 38 4 2 2" xfId="44652"/>
    <cellStyle name="Normal 8 38 4 2 2 2" xfId="44653"/>
    <cellStyle name="Normal 8 38 4 2 2 2 2" xfId="44654"/>
    <cellStyle name="Normal 8 38 4 2 2 3" xfId="44655"/>
    <cellStyle name="Normal 8 38 4 2 3" xfId="44656"/>
    <cellStyle name="Normal 8 38 4 2 3 2" xfId="44657"/>
    <cellStyle name="Normal 8 38 4 2 4" xfId="44658"/>
    <cellStyle name="Normal 8 38 4 3" xfId="44659"/>
    <cellStyle name="Normal 8 38 4 3 2" xfId="44660"/>
    <cellStyle name="Normal 8 38 4 3 2 2" xfId="44661"/>
    <cellStyle name="Normal 8 38 4 3 2 2 2" xfId="44662"/>
    <cellStyle name="Normal 8 38 4 3 2 3" xfId="44663"/>
    <cellStyle name="Normal 8 38 4 3 3" xfId="44664"/>
    <cellStyle name="Normal 8 38 4 3 3 2" xfId="44665"/>
    <cellStyle name="Normal 8 38 4 3 4" xfId="44666"/>
    <cellStyle name="Normal 8 38 4 4" xfId="44667"/>
    <cellStyle name="Normal 8 38 4 4 2" xfId="44668"/>
    <cellStyle name="Normal 8 38 4 4 2 2" xfId="44669"/>
    <cellStyle name="Normal 8 38 4 4 2 2 2" xfId="44670"/>
    <cellStyle name="Normal 8 38 4 4 2 3" xfId="44671"/>
    <cellStyle name="Normal 8 38 4 4 3" xfId="44672"/>
    <cellStyle name="Normal 8 38 4 4 3 2" xfId="44673"/>
    <cellStyle name="Normal 8 38 4 4 4" xfId="44674"/>
    <cellStyle name="Normal 8 38 4 5" xfId="44675"/>
    <cellStyle name="Normal 8 38 4 5 2" xfId="44676"/>
    <cellStyle name="Normal 8 38 4 5 2 2" xfId="44677"/>
    <cellStyle name="Normal 8 38 4 5 2 2 2" xfId="44678"/>
    <cellStyle name="Normal 8 38 4 5 2 3" xfId="44679"/>
    <cellStyle name="Normal 8 38 4 5 3" xfId="44680"/>
    <cellStyle name="Normal 8 38 4 5 3 2" xfId="44681"/>
    <cellStyle name="Normal 8 38 4 5 4" xfId="44682"/>
    <cellStyle name="Normal 8 38 4 6" xfId="44683"/>
    <cellStyle name="Normal 8 38 4 6 2" xfId="44684"/>
    <cellStyle name="Normal 8 38 4 6 2 2" xfId="44685"/>
    <cellStyle name="Normal 8 38 4 6 2 2 2" xfId="44686"/>
    <cellStyle name="Normal 8 38 4 6 2 3" xfId="44687"/>
    <cellStyle name="Normal 8 38 4 6 3" xfId="44688"/>
    <cellStyle name="Normal 8 38 4 6 3 2" xfId="44689"/>
    <cellStyle name="Normal 8 38 4 6 4" xfId="44690"/>
    <cellStyle name="Normal 8 38 4 7" xfId="44691"/>
    <cellStyle name="Normal 8 38 4 7 2" xfId="44692"/>
    <cellStyle name="Normal 8 38 4 7 2 2" xfId="44693"/>
    <cellStyle name="Normal 8 38 4 7 3" xfId="44694"/>
    <cellStyle name="Normal 8 38 4 8" xfId="44695"/>
    <cellStyle name="Normal 8 38 4 8 2" xfId="44696"/>
    <cellStyle name="Normal 8 38 4 9" xfId="44697"/>
    <cellStyle name="Normal 8 38 5" xfId="44698"/>
    <cellStyle name="Normal 8 38 5 2" xfId="44699"/>
    <cellStyle name="Normal 8 38 5 2 2" xfId="44700"/>
    <cellStyle name="Normal 8 38 5 2 2 2" xfId="44701"/>
    <cellStyle name="Normal 8 38 5 2 2 2 2" xfId="44702"/>
    <cellStyle name="Normal 8 38 5 2 2 3" xfId="44703"/>
    <cellStyle name="Normal 8 38 5 2 3" xfId="44704"/>
    <cellStyle name="Normal 8 38 5 2 3 2" xfId="44705"/>
    <cellStyle name="Normal 8 38 5 2 4" xfId="44706"/>
    <cellStyle name="Normal 8 38 5 3" xfId="44707"/>
    <cellStyle name="Normal 8 38 5 3 2" xfId="44708"/>
    <cellStyle name="Normal 8 38 5 3 2 2" xfId="44709"/>
    <cellStyle name="Normal 8 38 5 3 2 2 2" xfId="44710"/>
    <cellStyle name="Normal 8 38 5 3 2 3" xfId="44711"/>
    <cellStyle name="Normal 8 38 5 3 3" xfId="44712"/>
    <cellStyle name="Normal 8 38 5 3 3 2" xfId="44713"/>
    <cellStyle name="Normal 8 38 5 3 4" xfId="44714"/>
    <cellStyle name="Normal 8 38 5 4" xfId="44715"/>
    <cellStyle name="Normal 8 38 5 4 2" xfId="44716"/>
    <cellStyle name="Normal 8 38 5 4 2 2" xfId="44717"/>
    <cellStyle name="Normal 8 38 5 4 2 2 2" xfId="44718"/>
    <cellStyle name="Normal 8 38 5 4 2 3" xfId="44719"/>
    <cellStyle name="Normal 8 38 5 4 3" xfId="44720"/>
    <cellStyle name="Normal 8 38 5 4 3 2" xfId="44721"/>
    <cellStyle name="Normal 8 38 5 4 4" xfId="44722"/>
    <cellStyle name="Normal 8 38 5 5" xfId="44723"/>
    <cellStyle name="Normal 8 38 5 5 2" xfId="44724"/>
    <cellStyle name="Normal 8 38 5 5 2 2" xfId="44725"/>
    <cellStyle name="Normal 8 38 5 5 2 2 2" xfId="44726"/>
    <cellStyle name="Normal 8 38 5 5 2 3" xfId="44727"/>
    <cellStyle name="Normal 8 38 5 5 3" xfId="44728"/>
    <cellStyle name="Normal 8 38 5 5 3 2" xfId="44729"/>
    <cellStyle name="Normal 8 38 5 5 4" xfId="44730"/>
    <cellStyle name="Normal 8 38 5 6" xfId="44731"/>
    <cellStyle name="Normal 8 38 5 6 2" xfId="44732"/>
    <cellStyle name="Normal 8 38 5 6 2 2" xfId="44733"/>
    <cellStyle name="Normal 8 38 5 6 2 2 2" xfId="44734"/>
    <cellStyle name="Normal 8 38 5 6 2 3" xfId="44735"/>
    <cellStyle name="Normal 8 38 5 6 3" xfId="44736"/>
    <cellStyle name="Normal 8 38 5 6 3 2" xfId="44737"/>
    <cellStyle name="Normal 8 38 5 6 4" xfId="44738"/>
    <cellStyle name="Normal 8 38 5 7" xfId="44739"/>
    <cellStyle name="Normal 8 38 5 7 2" xfId="44740"/>
    <cellStyle name="Normal 8 38 5 7 2 2" xfId="44741"/>
    <cellStyle name="Normal 8 38 5 7 3" xfId="44742"/>
    <cellStyle name="Normal 8 38 5 8" xfId="44743"/>
    <cellStyle name="Normal 8 38 5 8 2" xfId="44744"/>
    <cellStyle name="Normal 8 38 5 9" xfId="44745"/>
    <cellStyle name="Normal 8 38 6" xfId="44746"/>
    <cellStyle name="Normal 8 38 6 2" xfId="44747"/>
    <cellStyle name="Normal 8 38 6 2 2" xfId="44748"/>
    <cellStyle name="Normal 8 38 6 2 2 2" xfId="44749"/>
    <cellStyle name="Normal 8 38 6 2 2 2 2" xfId="44750"/>
    <cellStyle name="Normal 8 38 6 2 2 3" xfId="44751"/>
    <cellStyle name="Normal 8 38 6 2 3" xfId="44752"/>
    <cellStyle name="Normal 8 38 6 2 3 2" xfId="44753"/>
    <cellStyle name="Normal 8 38 6 2 4" xfId="44754"/>
    <cellStyle name="Normal 8 38 6 3" xfId="44755"/>
    <cellStyle name="Normal 8 38 6 3 2" xfId="44756"/>
    <cellStyle name="Normal 8 38 6 3 2 2" xfId="44757"/>
    <cellStyle name="Normal 8 38 6 3 2 2 2" xfId="44758"/>
    <cellStyle name="Normal 8 38 6 3 2 3" xfId="44759"/>
    <cellStyle name="Normal 8 38 6 3 3" xfId="44760"/>
    <cellStyle name="Normal 8 38 6 3 3 2" xfId="44761"/>
    <cellStyle name="Normal 8 38 6 3 4" xfId="44762"/>
    <cellStyle name="Normal 8 38 6 4" xfId="44763"/>
    <cellStyle name="Normal 8 38 6 4 2" xfId="44764"/>
    <cellStyle name="Normal 8 38 6 4 2 2" xfId="44765"/>
    <cellStyle name="Normal 8 38 6 4 2 2 2" xfId="44766"/>
    <cellStyle name="Normal 8 38 6 4 2 3" xfId="44767"/>
    <cellStyle name="Normal 8 38 6 4 3" xfId="44768"/>
    <cellStyle name="Normal 8 38 6 4 3 2" xfId="44769"/>
    <cellStyle name="Normal 8 38 6 4 4" xfId="44770"/>
    <cellStyle name="Normal 8 38 6 5" xfId="44771"/>
    <cellStyle name="Normal 8 38 6 5 2" xfId="44772"/>
    <cellStyle name="Normal 8 38 6 5 2 2" xfId="44773"/>
    <cellStyle name="Normal 8 38 6 5 2 2 2" xfId="44774"/>
    <cellStyle name="Normal 8 38 6 5 2 3" xfId="44775"/>
    <cellStyle name="Normal 8 38 6 5 3" xfId="44776"/>
    <cellStyle name="Normal 8 38 6 5 3 2" xfId="44777"/>
    <cellStyle name="Normal 8 38 6 5 4" xfId="44778"/>
    <cellStyle name="Normal 8 38 6 6" xfId="44779"/>
    <cellStyle name="Normal 8 38 6 6 2" xfId="44780"/>
    <cellStyle name="Normal 8 38 6 6 2 2" xfId="44781"/>
    <cellStyle name="Normal 8 38 6 6 2 2 2" xfId="44782"/>
    <cellStyle name="Normal 8 38 6 6 2 3" xfId="44783"/>
    <cellStyle name="Normal 8 38 6 6 3" xfId="44784"/>
    <cellStyle name="Normal 8 38 6 6 3 2" xfId="44785"/>
    <cellStyle name="Normal 8 38 6 6 4" xfId="44786"/>
    <cellStyle name="Normal 8 38 6 7" xfId="44787"/>
    <cellStyle name="Normal 8 38 6 7 2" xfId="44788"/>
    <cellStyle name="Normal 8 38 6 7 2 2" xfId="44789"/>
    <cellStyle name="Normal 8 38 6 7 3" xfId="44790"/>
    <cellStyle name="Normal 8 38 6 8" xfId="44791"/>
    <cellStyle name="Normal 8 38 6 8 2" xfId="44792"/>
    <cellStyle name="Normal 8 38 6 9" xfId="44793"/>
    <cellStyle name="Normal 8 38 7" xfId="44794"/>
    <cellStyle name="Normal 8 38 7 2" xfId="44795"/>
    <cellStyle name="Normal 8 38 7 2 2" xfId="44796"/>
    <cellStyle name="Normal 8 38 7 2 2 2" xfId="44797"/>
    <cellStyle name="Normal 8 38 7 2 3" xfId="44798"/>
    <cellStyle name="Normal 8 38 7 3" xfId="44799"/>
    <cellStyle name="Normal 8 38 7 3 2" xfId="44800"/>
    <cellStyle name="Normal 8 38 7 4" xfId="44801"/>
    <cellStyle name="Normal 8 38 8" xfId="44802"/>
    <cellStyle name="Normal 8 38 8 2" xfId="44803"/>
    <cellStyle name="Normal 8 38 8 2 2" xfId="44804"/>
    <cellStyle name="Normal 8 38 8 2 2 2" xfId="44805"/>
    <cellStyle name="Normal 8 38 8 2 3" xfId="44806"/>
    <cellStyle name="Normal 8 38 8 3" xfId="44807"/>
    <cellStyle name="Normal 8 38 8 3 2" xfId="44808"/>
    <cellStyle name="Normal 8 38 8 4" xfId="44809"/>
    <cellStyle name="Normal 8 38 9" xfId="44810"/>
    <cellStyle name="Normal 8 38 9 2" xfId="44811"/>
    <cellStyle name="Normal 8 38 9 2 2" xfId="44812"/>
    <cellStyle name="Normal 8 38 9 2 2 2" xfId="44813"/>
    <cellStyle name="Normal 8 38 9 2 3" xfId="44814"/>
    <cellStyle name="Normal 8 38 9 3" xfId="44815"/>
    <cellStyle name="Normal 8 38 9 3 2" xfId="44816"/>
    <cellStyle name="Normal 8 38 9 4" xfId="44817"/>
    <cellStyle name="Normal 8 39" xfId="44818"/>
    <cellStyle name="Normal 8 39 10" xfId="44819"/>
    <cellStyle name="Normal 8 39 10 2" xfId="44820"/>
    <cellStyle name="Normal 8 39 10 2 2" xfId="44821"/>
    <cellStyle name="Normal 8 39 10 2 2 2" xfId="44822"/>
    <cellStyle name="Normal 8 39 10 2 3" xfId="44823"/>
    <cellStyle name="Normal 8 39 10 3" xfId="44824"/>
    <cellStyle name="Normal 8 39 10 3 2" xfId="44825"/>
    <cellStyle name="Normal 8 39 10 4" xfId="44826"/>
    <cellStyle name="Normal 8 39 11" xfId="44827"/>
    <cellStyle name="Normal 8 39 11 2" xfId="44828"/>
    <cellStyle name="Normal 8 39 11 2 2" xfId="44829"/>
    <cellStyle name="Normal 8 39 11 2 2 2" xfId="44830"/>
    <cellStyle name="Normal 8 39 11 2 3" xfId="44831"/>
    <cellStyle name="Normal 8 39 11 3" xfId="44832"/>
    <cellStyle name="Normal 8 39 11 3 2" xfId="44833"/>
    <cellStyle name="Normal 8 39 11 4" xfId="44834"/>
    <cellStyle name="Normal 8 39 12" xfId="44835"/>
    <cellStyle name="Normal 8 39 12 2" xfId="44836"/>
    <cellStyle name="Normal 8 39 12 2 2" xfId="44837"/>
    <cellStyle name="Normal 8 39 12 3" xfId="44838"/>
    <cellStyle name="Normal 8 39 13" xfId="44839"/>
    <cellStyle name="Normal 8 39 13 2" xfId="44840"/>
    <cellStyle name="Normal 8 39 14" xfId="44841"/>
    <cellStyle name="Normal 8 39 2" xfId="44842"/>
    <cellStyle name="Normal 8 39 2 10" xfId="44843"/>
    <cellStyle name="Normal 8 39 2 10 2" xfId="44844"/>
    <cellStyle name="Normal 8 39 2 10 2 2" xfId="44845"/>
    <cellStyle name="Normal 8 39 2 10 3" xfId="44846"/>
    <cellStyle name="Normal 8 39 2 11" xfId="44847"/>
    <cellStyle name="Normal 8 39 2 11 2" xfId="44848"/>
    <cellStyle name="Normal 8 39 2 12" xfId="44849"/>
    <cellStyle name="Normal 8 39 2 2" xfId="44850"/>
    <cellStyle name="Normal 8 39 2 2 2" xfId="44851"/>
    <cellStyle name="Normal 8 39 2 2 2 2" xfId="44852"/>
    <cellStyle name="Normal 8 39 2 2 2 2 2" xfId="44853"/>
    <cellStyle name="Normal 8 39 2 2 2 2 2 2" xfId="44854"/>
    <cellStyle name="Normal 8 39 2 2 2 2 3" xfId="44855"/>
    <cellStyle name="Normal 8 39 2 2 2 3" xfId="44856"/>
    <cellStyle name="Normal 8 39 2 2 2 3 2" xfId="44857"/>
    <cellStyle name="Normal 8 39 2 2 2 4" xfId="44858"/>
    <cellStyle name="Normal 8 39 2 2 3" xfId="44859"/>
    <cellStyle name="Normal 8 39 2 2 3 2" xfId="44860"/>
    <cellStyle name="Normal 8 39 2 2 3 2 2" xfId="44861"/>
    <cellStyle name="Normal 8 39 2 2 3 2 2 2" xfId="44862"/>
    <cellStyle name="Normal 8 39 2 2 3 2 3" xfId="44863"/>
    <cellStyle name="Normal 8 39 2 2 3 3" xfId="44864"/>
    <cellStyle name="Normal 8 39 2 2 3 3 2" xfId="44865"/>
    <cellStyle name="Normal 8 39 2 2 3 4" xfId="44866"/>
    <cellStyle name="Normal 8 39 2 2 4" xfId="44867"/>
    <cellStyle name="Normal 8 39 2 2 4 2" xfId="44868"/>
    <cellStyle name="Normal 8 39 2 2 4 2 2" xfId="44869"/>
    <cellStyle name="Normal 8 39 2 2 4 2 2 2" xfId="44870"/>
    <cellStyle name="Normal 8 39 2 2 4 2 3" xfId="44871"/>
    <cellStyle name="Normal 8 39 2 2 4 3" xfId="44872"/>
    <cellStyle name="Normal 8 39 2 2 4 3 2" xfId="44873"/>
    <cellStyle name="Normal 8 39 2 2 4 4" xfId="44874"/>
    <cellStyle name="Normal 8 39 2 2 5" xfId="44875"/>
    <cellStyle name="Normal 8 39 2 2 5 2" xfId="44876"/>
    <cellStyle name="Normal 8 39 2 2 5 2 2" xfId="44877"/>
    <cellStyle name="Normal 8 39 2 2 5 2 2 2" xfId="44878"/>
    <cellStyle name="Normal 8 39 2 2 5 2 3" xfId="44879"/>
    <cellStyle name="Normal 8 39 2 2 5 3" xfId="44880"/>
    <cellStyle name="Normal 8 39 2 2 5 3 2" xfId="44881"/>
    <cellStyle name="Normal 8 39 2 2 5 4" xfId="44882"/>
    <cellStyle name="Normal 8 39 2 2 6" xfId="44883"/>
    <cellStyle name="Normal 8 39 2 2 6 2" xfId="44884"/>
    <cellStyle name="Normal 8 39 2 2 6 2 2" xfId="44885"/>
    <cellStyle name="Normal 8 39 2 2 6 2 2 2" xfId="44886"/>
    <cellStyle name="Normal 8 39 2 2 6 2 3" xfId="44887"/>
    <cellStyle name="Normal 8 39 2 2 6 3" xfId="44888"/>
    <cellStyle name="Normal 8 39 2 2 6 3 2" xfId="44889"/>
    <cellStyle name="Normal 8 39 2 2 6 4" xfId="44890"/>
    <cellStyle name="Normal 8 39 2 2 7" xfId="44891"/>
    <cellStyle name="Normal 8 39 2 2 7 2" xfId="44892"/>
    <cellStyle name="Normal 8 39 2 2 7 2 2" xfId="44893"/>
    <cellStyle name="Normal 8 39 2 2 7 3" xfId="44894"/>
    <cellStyle name="Normal 8 39 2 2 8" xfId="44895"/>
    <cellStyle name="Normal 8 39 2 2 8 2" xfId="44896"/>
    <cellStyle name="Normal 8 39 2 2 9" xfId="44897"/>
    <cellStyle name="Normal 8 39 2 3" xfId="44898"/>
    <cellStyle name="Normal 8 39 2 3 2" xfId="44899"/>
    <cellStyle name="Normal 8 39 2 3 2 2" xfId="44900"/>
    <cellStyle name="Normal 8 39 2 3 2 2 2" xfId="44901"/>
    <cellStyle name="Normal 8 39 2 3 2 2 2 2" xfId="44902"/>
    <cellStyle name="Normal 8 39 2 3 2 2 3" xfId="44903"/>
    <cellStyle name="Normal 8 39 2 3 2 3" xfId="44904"/>
    <cellStyle name="Normal 8 39 2 3 2 3 2" xfId="44905"/>
    <cellStyle name="Normal 8 39 2 3 2 4" xfId="44906"/>
    <cellStyle name="Normal 8 39 2 3 3" xfId="44907"/>
    <cellStyle name="Normal 8 39 2 3 3 2" xfId="44908"/>
    <cellStyle name="Normal 8 39 2 3 3 2 2" xfId="44909"/>
    <cellStyle name="Normal 8 39 2 3 3 2 2 2" xfId="44910"/>
    <cellStyle name="Normal 8 39 2 3 3 2 3" xfId="44911"/>
    <cellStyle name="Normal 8 39 2 3 3 3" xfId="44912"/>
    <cellStyle name="Normal 8 39 2 3 3 3 2" xfId="44913"/>
    <cellStyle name="Normal 8 39 2 3 3 4" xfId="44914"/>
    <cellStyle name="Normal 8 39 2 3 4" xfId="44915"/>
    <cellStyle name="Normal 8 39 2 3 4 2" xfId="44916"/>
    <cellStyle name="Normal 8 39 2 3 4 2 2" xfId="44917"/>
    <cellStyle name="Normal 8 39 2 3 4 2 2 2" xfId="44918"/>
    <cellStyle name="Normal 8 39 2 3 4 2 3" xfId="44919"/>
    <cellStyle name="Normal 8 39 2 3 4 3" xfId="44920"/>
    <cellStyle name="Normal 8 39 2 3 4 3 2" xfId="44921"/>
    <cellStyle name="Normal 8 39 2 3 4 4" xfId="44922"/>
    <cellStyle name="Normal 8 39 2 3 5" xfId="44923"/>
    <cellStyle name="Normal 8 39 2 3 5 2" xfId="44924"/>
    <cellStyle name="Normal 8 39 2 3 5 2 2" xfId="44925"/>
    <cellStyle name="Normal 8 39 2 3 5 2 2 2" xfId="44926"/>
    <cellStyle name="Normal 8 39 2 3 5 2 3" xfId="44927"/>
    <cellStyle name="Normal 8 39 2 3 5 3" xfId="44928"/>
    <cellStyle name="Normal 8 39 2 3 5 3 2" xfId="44929"/>
    <cellStyle name="Normal 8 39 2 3 5 4" xfId="44930"/>
    <cellStyle name="Normal 8 39 2 3 6" xfId="44931"/>
    <cellStyle name="Normal 8 39 2 3 6 2" xfId="44932"/>
    <cellStyle name="Normal 8 39 2 3 6 2 2" xfId="44933"/>
    <cellStyle name="Normal 8 39 2 3 6 2 2 2" xfId="44934"/>
    <cellStyle name="Normal 8 39 2 3 6 2 3" xfId="44935"/>
    <cellStyle name="Normal 8 39 2 3 6 3" xfId="44936"/>
    <cellStyle name="Normal 8 39 2 3 6 3 2" xfId="44937"/>
    <cellStyle name="Normal 8 39 2 3 6 4" xfId="44938"/>
    <cellStyle name="Normal 8 39 2 3 7" xfId="44939"/>
    <cellStyle name="Normal 8 39 2 3 7 2" xfId="44940"/>
    <cellStyle name="Normal 8 39 2 3 7 2 2" xfId="44941"/>
    <cellStyle name="Normal 8 39 2 3 7 3" xfId="44942"/>
    <cellStyle name="Normal 8 39 2 3 8" xfId="44943"/>
    <cellStyle name="Normal 8 39 2 3 8 2" xfId="44944"/>
    <cellStyle name="Normal 8 39 2 3 9" xfId="44945"/>
    <cellStyle name="Normal 8 39 2 4" xfId="44946"/>
    <cellStyle name="Normal 8 39 2 4 2" xfId="44947"/>
    <cellStyle name="Normal 8 39 2 4 2 2" xfId="44948"/>
    <cellStyle name="Normal 8 39 2 4 2 2 2" xfId="44949"/>
    <cellStyle name="Normal 8 39 2 4 2 2 2 2" xfId="44950"/>
    <cellStyle name="Normal 8 39 2 4 2 2 3" xfId="44951"/>
    <cellStyle name="Normal 8 39 2 4 2 3" xfId="44952"/>
    <cellStyle name="Normal 8 39 2 4 2 3 2" xfId="44953"/>
    <cellStyle name="Normal 8 39 2 4 2 4" xfId="44954"/>
    <cellStyle name="Normal 8 39 2 4 3" xfId="44955"/>
    <cellStyle name="Normal 8 39 2 4 3 2" xfId="44956"/>
    <cellStyle name="Normal 8 39 2 4 3 2 2" xfId="44957"/>
    <cellStyle name="Normal 8 39 2 4 3 2 2 2" xfId="44958"/>
    <cellStyle name="Normal 8 39 2 4 3 2 3" xfId="44959"/>
    <cellStyle name="Normal 8 39 2 4 3 3" xfId="44960"/>
    <cellStyle name="Normal 8 39 2 4 3 3 2" xfId="44961"/>
    <cellStyle name="Normal 8 39 2 4 3 4" xfId="44962"/>
    <cellStyle name="Normal 8 39 2 4 4" xfId="44963"/>
    <cellStyle name="Normal 8 39 2 4 4 2" xfId="44964"/>
    <cellStyle name="Normal 8 39 2 4 4 2 2" xfId="44965"/>
    <cellStyle name="Normal 8 39 2 4 4 2 2 2" xfId="44966"/>
    <cellStyle name="Normal 8 39 2 4 4 2 3" xfId="44967"/>
    <cellStyle name="Normal 8 39 2 4 4 3" xfId="44968"/>
    <cellStyle name="Normal 8 39 2 4 4 3 2" xfId="44969"/>
    <cellStyle name="Normal 8 39 2 4 4 4" xfId="44970"/>
    <cellStyle name="Normal 8 39 2 4 5" xfId="44971"/>
    <cellStyle name="Normal 8 39 2 4 5 2" xfId="44972"/>
    <cellStyle name="Normal 8 39 2 4 5 2 2" xfId="44973"/>
    <cellStyle name="Normal 8 39 2 4 5 2 2 2" xfId="44974"/>
    <cellStyle name="Normal 8 39 2 4 5 2 3" xfId="44975"/>
    <cellStyle name="Normal 8 39 2 4 5 3" xfId="44976"/>
    <cellStyle name="Normal 8 39 2 4 5 3 2" xfId="44977"/>
    <cellStyle name="Normal 8 39 2 4 5 4" xfId="44978"/>
    <cellStyle name="Normal 8 39 2 4 6" xfId="44979"/>
    <cellStyle name="Normal 8 39 2 4 6 2" xfId="44980"/>
    <cellStyle name="Normal 8 39 2 4 6 2 2" xfId="44981"/>
    <cellStyle name="Normal 8 39 2 4 6 2 2 2" xfId="44982"/>
    <cellStyle name="Normal 8 39 2 4 6 2 3" xfId="44983"/>
    <cellStyle name="Normal 8 39 2 4 6 3" xfId="44984"/>
    <cellStyle name="Normal 8 39 2 4 6 3 2" xfId="44985"/>
    <cellStyle name="Normal 8 39 2 4 6 4" xfId="44986"/>
    <cellStyle name="Normal 8 39 2 4 7" xfId="44987"/>
    <cellStyle name="Normal 8 39 2 4 7 2" xfId="44988"/>
    <cellStyle name="Normal 8 39 2 4 7 2 2" xfId="44989"/>
    <cellStyle name="Normal 8 39 2 4 7 3" xfId="44990"/>
    <cellStyle name="Normal 8 39 2 4 8" xfId="44991"/>
    <cellStyle name="Normal 8 39 2 4 8 2" xfId="44992"/>
    <cellStyle name="Normal 8 39 2 4 9" xfId="44993"/>
    <cellStyle name="Normal 8 39 2 5" xfId="44994"/>
    <cellStyle name="Normal 8 39 2 5 2" xfId="44995"/>
    <cellStyle name="Normal 8 39 2 5 2 2" xfId="44996"/>
    <cellStyle name="Normal 8 39 2 5 2 2 2" xfId="44997"/>
    <cellStyle name="Normal 8 39 2 5 2 3" xfId="44998"/>
    <cellStyle name="Normal 8 39 2 5 3" xfId="44999"/>
    <cellStyle name="Normal 8 39 2 5 3 2" xfId="45000"/>
    <cellStyle name="Normal 8 39 2 5 4" xfId="45001"/>
    <cellStyle name="Normal 8 39 2 6" xfId="45002"/>
    <cellStyle name="Normal 8 39 2 6 2" xfId="45003"/>
    <cellStyle name="Normal 8 39 2 6 2 2" xfId="45004"/>
    <cellStyle name="Normal 8 39 2 6 2 2 2" xfId="45005"/>
    <cellStyle name="Normal 8 39 2 6 2 3" xfId="45006"/>
    <cellStyle name="Normal 8 39 2 6 3" xfId="45007"/>
    <cellStyle name="Normal 8 39 2 6 3 2" xfId="45008"/>
    <cellStyle name="Normal 8 39 2 6 4" xfId="45009"/>
    <cellStyle name="Normal 8 39 2 7" xfId="45010"/>
    <cellStyle name="Normal 8 39 2 7 2" xfId="45011"/>
    <cellStyle name="Normal 8 39 2 7 2 2" xfId="45012"/>
    <cellStyle name="Normal 8 39 2 7 2 2 2" xfId="45013"/>
    <cellStyle name="Normal 8 39 2 7 2 3" xfId="45014"/>
    <cellStyle name="Normal 8 39 2 7 3" xfId="45015"/>
    <cellStyle name="Normal 8 39 2 7 3 2" xfId="45016"/>
    <cellStyle name="Normal 8 39 2 7 4" xfId="45017"/>
    <cellStyle name="Normal 8 39 2 8" xfId="45018"/>
    <cellStyle name="Normal 8 39 2 8 2" xfId="45019"/>
    <cellStyle name="Normal 8 39 2 8 2 2" xfId="45020"/>
    <cellStyle name="Normal 8 39 2 8 2 2 2" xfId="45021"/>
    <cellStyle name="Normal 8 39 2 8 2 3" xfId="45022"/>
    <cellStyle name="Normal 8 39 2 8 3" xfId="45023"/>
    <cellStyle name="Normal 8 39 2 8 3 2" xfId="45024"/>
    <cellStyle name="Normal 8 39 2 8 4" xfId="45025"/>
    <cellStyle name="Normal 8 39 2 9" xfId="45026"/>
    <cellStyle name="Normal 8 39 2 9 2" xfId="45027"/>
    <cellStyle name="Normal 8 39 2 9 2 2" xfId="45028"/>
    <cellStyle name="Normal 8 39 2 9 2 2 2" xfId="45029"/>
    <cellStyle name="Normal 8 39 2 9 2 3" xfId="45030"/>
    <cellStyle name="Normal 8 39 2 9 3" xfId="45031"/>
    <cellStyle name="Normal 8 39 2 9 3 2" xfId="45032"/>
    <cellStyle name="Normal 8 39 2 9 4" xfId="45033"/>
    <cellStyle name="Normal 8 39 3" xfId="45034"/>
    <cellStyle name="Normal 8 39 3 10" xfId="45035"/>
    <cellStyle name="Normal 8 39 3 10 2" xfId="45036"/>
    <cellStyle name="Normal 8 39 3 10 2 2" xfId="45037"/>
    <cellStyle name="Normal 8 39 3 10 3" xfId="45038"/>
    <cellStyle name="Normal 8 39 3 11" xfId="45039"/>
    <cellStyle name="Normal 8 39 3 11 2" xfId="45040"/>
    <cellStyle name="Normal 8 39 3 12" xfId="45041"/>
    <cellStyle name="Normal 8 39 3 2" xfId="45042"/>
    <cellStyle name="Normal 8 39 3 2 2" xfId="45043"/>
    <cellStyle name="Normal 8 39 3 2 2 2" xfId="45044"/>
    <cellStyle name="Normal 8 39 3 2 2 2 2" xfId="45045"/>
    <cellStyle name="Normal 8 39 3 2 2 2 2 2" xfId="45046"/>
    <cellStyle name="Normal 8 39 3 2 2 2 3" xfId="45047"/>
    <cellStyle name="Normal 8 39 3 2 2 3" xfId="45048"/>
    <cellStyle name="Normal 8 39 3 2 2 3 2" xfId="45049"/>
    <cellStyle name="Normal 8 39 3 2 2 4" xfId="45050"/>
    <cellStyle name="Normal 8 39 3 2 3" xfId="45051"/>
    <cellStyle name="Normal 8 39 3 2 3 2" xfId="45052"/>
    <cellStyle name="Normal 8 39 3 2 3 2 2" xfId="45053"/>
    <cellStyle name="Normal 8 39 3 2 3 2 2 2" xfId="45054"/>
    <cellStyle name="Normal 8 39 3 2 3 2 3" xfId="45055"/>
    <cellStyle name="Normal 8 39 3 2 3 3" xfId="45056"/>
    <cellStyle name="Normal 8 39 3 2 3 3 2" xfId="45057"/>
    <cellStyle name="Normal 8 39 3 2 3 4" xfId="45058"/>
    <cellStyle name="Normal 8 39 3 2 4" xfId="45059"/>
    <cellStyle name="Normal 8 39 3 2 4 2" xfId="45060"/>
    <cellStyle name="Normal 8 39 3 2 4 2 2" xfId="45061"/>
    <cellStyle name="Normal 8 39 3 2 4 2 2 2" xfId="45062"/>
    <cellStyle name="Normal 8 39 3 2 4 2 3" xfId="45063"/>
    <cellStyle name="Normal 8 39 3 2 4 3" xfId="45064"/>
    <cellStyle name="Normal 8 39 3 2 4 3 2" xfId="45065"/>
    <cellStyle name="Normal 8 39 3 2 4 4" xfId="45066"/>
    <cellStyle name="Normal 8 39 3 2 5" xfId="45067"/>
    <cellStyle name="Normal 8 39 3 2 5 2" xfId="45068"/>
    <cellStyle name="Normal 8 39 3 2 5 2 2" xfId="45069"/>
    <cellStyle name="Normal 8 39 3 2 5 2 2 2" xfId="45070"/>
    <cellStyle name="Normal 8 39 3 2 5 2 3" xfId="45071"/>
    <cellStyle name="Normal 8 39 3 2 5 3" xfId="45072"/>
    <cellStyle name="Normal 8 39 3 2 5 3 2" xfId="45073"/>
    <cellStyle name="Normal 8 39 3 2 5 4" xfId="45074"/>
    <cellStyle name="Normal 8 39 3 2 6" xfId="45075"/>
    <cellStyle name="Normal 8 39 3 2 6 2" xfId="45076"/>
    <cellStyle name="Normal 8 39 3 2 6 2 2" xfId="45077"/>
    <cellStyle name="Normal 8 39 3 2 6 2 2 2" xfId="45078"/>
    <cellStyle name="Normal 8 39 3 2 6 2 3" xfId="45079"/>
    <cellStyle name="Normal 8 39 3 2 6 3" xfId="45080"/>
    <cellStyle name="Normal 8 39 3 2 6 3 2" xfId="45081"/>
    <cellStyle name="Normal 8 39 3 2 6 4" xfId="45082"/>
    <cellStyle name="Normal 8 39 3 2 7" xfId="45083"/>
    <cellStyle name="Normal 8 39 3 2 7 2" xfId="45084"/>
    <cellStyle name="Normal 8 39 3 2 7 2 2" xfId="45085"/>
    <cellStyle name="Normal 8 39 3 2 7 3" xfId="45086"/>
    <cellStyle name="Normal 8 39 3 2 8" xfId="45087"/>
    <cellStyle name="Normal 8 39 3 2 8 2" xfId="45088"/>
    <cellStyle name="Normal 8 39 3 2 9" xfId="45089"/>
    <cellStyle name="Normal 8 39 3 3" xfId="45090"/>
    <cellStyle name="Normal 8 39 3 3 2" xfId="45091"/>
    <cellStyle name="Normal 8 39 3 3 2 2" xfId="45092"/>
    <cellStyle name="Normal 8 39 3 3 2 2 2" xfId="45093"/>
    <cellStyle name="Normal 8 39 3 3 2 2 2 2" xfId="45094"/>
    <cellStyle name="Normal 8 39 3 3 2 2 3" xfId="45095"/>
    <cellStyle name="Normal 8 39 3 3 2 3" xfId="45096"/>
    <cellStyle name="Normal 8 39 3 3 2 3 2" xfId="45097"/>
    <cellStyle name="Normal 8 39 3 3 2 4" xfId="45098"/>
    <cellStyle name="Normal 8 39 3 3 3" xfId="45099"/>
    <cellStyle name="Normal 8 39 3 3 3 2" xfId="45100"/>
    <cellStyle name="Normal 8 39 3 3 3 2 2" xfId="45101"/>
    <cellStyle name="Normal 8 39 3 3 3 2 2 2" xfId="45102"/>
    <cellStyle name="Normal 8 39 3 3 3 2 3" xfId="45103"/>
    <cellStyle name="Normal 8 39 3 3 3 3" xfId="45104"/>
    <cellStyle name="Normal 8 39 3 3 3 3 2" xfId="45105"/>
    <cellStyle name="Normal 8 39 3 3 3 4" xfId="45106"/>
    <cellStyle name="Normal 8 39 3 3 4" xfId="45107"/>
    <cellStyle name="Normal 8 39 3 3 4 2" xfId="45108"/>
    <cellStyle name="Normal 8 39 3 3 4 2 2" xfId="45109"/>
    <cellStyle name="Normal 8 39 3 3 4 2 2 2" xfId="45110"/>
    <cellStyle name="Normal 8 39 3 3 4 2 3" xfId="45111"/>
    <cellStyle name="Normal 8 39 3 3 4 3" xfId="45112"/>
    <cellStyle name="Normal 8 39 3 3 4 3 2" xfId="45113"/>
    <cellStyle name="Normal 8 39 3 3 4 4" xfId="45114"/>
    <cellStyle name="Normal 8 39 3 3 5" xfId="45115"/>
    <cellStyle name="Normal 8 39 3 3 5 2" xfId="45116"/>
    <cellStyle name="Normal 8 39 3 3 5 2 2" xfId="45117"/>
    <cellStyle name="Normal 8 39 3 3 5 2 2 2" xfId="45118"/>
    <cellStyle name="Normal 8 39 3 3 5 2 3" xfId="45119"/>
    <cellStyle name="Normal 8 39 3 3 5 3" xfId="45120"/>
    <cellStyle name="Normal 8 39 3 3 5 3 2" xfId="45121"/>
    <cellStyle name="Normal 8 39 3 3 5 4" xfId="45122"/>
    <cellStyle name="Normal 8 39 3 3 6" xfId="45123"/>
    <cellStyle name="Normal 8 39 3 3 6 2" xfId="45124"/>
    <cellStyle name="Normal 8 39 3 3 6 2 2" xfId="45125"/>
    <cellStyle name="Normal 8 39 3 3 6 2 2 2" xfId="45126"/>
    <cellStyle name="Normal 8 39 3 3 6 2 3" xfId="45127"/>
    <cellStyle name="Normal 8 39 3 3 6 3" xfId="45128"/>
    <cellStyle name="Normal 8 39 3 3 6 3 2" xfId="45129"/>
    <cellStyle name="Normal 8 39 3 3 6 4" xfId="45130"/>
    <cellStyle name="Normal 8 39 3 3 7" xfId="45131"/>
    <cellStyle name="Normal 8 39 3 3 7 2" xfId="45132"/>
    <cellStyle name="Normal 8 39 3 3 7 2 2" xfId="45133"/>
    <cellStyle name="Normal 8 39 3 3 7 3" xfId="45134"/>
    <cellStyle name="Normal 8 39 3 3 8" xfId="45135"/>
    <cellStyle name="Normal 8 39 3 3 8 2" xfId="45136"/>
    <cellStyle name="Normal 8 39 3 3 9" xfId="45137"/>
    <cellStyle name="Normal 8 39 3 4" xfId="45138"/>
    <cellStyle name="Normal 8 39 3 4 2" xfId="45139"/>
    <cellStyle name="Normal 8 39 3 4 2 2" xfId="45140"/>
    <cellStyle name="Normal 8 39 3 4 2 2 2" xfId="45141"/>
    <cellStyle name="Normal 8 39 3 4 2 2 2 2" xfId="45142"/>
    <cellStyle name="Normal 8 39 3 4 2 2 3" xfId="45143"/>
    <cellStyle name="Normal 8 39 3 4 2 3" xfId="45144"/>
    <cellStyle name="Normal 8 39 3 4 2 3 2" xfId="45145"/>
    <cellStyle name="Normal 8 39 3 4 2 4" xfId="45146"/>
    <cellStyle name="Normal 8 39 3 4 3" xfId="45147"/>
    <cellStyle name="Normal 8 39 3 4 3 2" xfId="45148"/>
    <cellStyle name="Normal 8 39 3 4 3 2 2" xfId="45149"/>
    <cellStyle name="Normal 8 39 3 4 3 2 2 2" xfId="45150"/>
    <cellStyle name="Normal 8 39 3 4 3 2 3" xfId="45151"/>
    <cellStyle name="Normal 8 39 3 4 3 3" xfId="45152"/>
    <cellStyle name="Normal 8 39 3 4 3 3 2" xfId="45153"/>
    <cellStyle name="Normal 8 39 3 4 3 4" xfId="45154"/>
    <cellStyle name="Normal 8 39 3 4 4" xfId="45155"/>
    <cellStyle name="Normal 8 39 3 4 4 2" xfId="45156"/>
    <cellStyle name="Normal 8 39 3 4 4 2 2" xfId="45157"/>
    <cellStyle name="Normal 8 39 3 4 4 2 2 2" xfId="45158"/>
    <cellStyle name="Normal 8 39 3 4 4 2 3" xfId="45159"/>
    <cellStyle name="Normal 8 39 3 4 4 3" xfId="45160"/>
    <cellStyle name="Normal 8 39 3 4 4 3 2" xfId="45161"/>
    <cellStyle name="Normal 8 39 3 4 4 4" xfId="45162"/>
    <cellStyle name="Normal 8 39 3 4 5" xfId="45163"/>
    <cellStyle name="Normal 8 39 3 4 5 2" xfId="45164"/>
    <cellStyle name="Normal 8 39 3 4 5 2 2" xfId="45165"/>
    <cellStyle name="Normal 8 39 3 4 5 2 2 2" xfId="45166"/>
    <cellStyle name="Normal 8 39 3 4 5 2 3" xfId="45167"/>
    <cellStyle name="Normal 8 39 3 4 5 3" xfId="45168"/>
    <cellStyle name="Normal 8 39 3 4 5 3 2" xfId="45169"/>
    <cellStyle name="Normal 8 39 3 4 5 4" xfId="45170"/>
    <cellStyle name="Normal 8 39 3 4 6" xfId="45171"/>
    <cellStyle name="Normal 8 39 3 4 6 2" xfId="45172"/>
    <cellStyle name="Normal 8 39 3 4 6 2 2" xfId="45173"/>
    <cellStyle name="Normal 8 39 3 4 6 2 2 2" xfId="45174"/>
    <cellStyle name="Normal 8 39 3 4 6 2 3" xfId="45175"/>
    <cellStyle name="Normal 8 39 3 4 6 3" xfId="45176"/>
    <cellStyle name="Normal 8 39 3 4 6 3 2" xfId="45177"/>
    <cellStyle name="Normal 8 39 3 4 6 4" xfId="45178"/>
    <cellStyle name="Normal 8 39 3 4 7" xfId="45179"/>
    <cellStyle name="Normal 8 39 3 4 7 2" xfId="45180"/>
    <cellStyle name="Normal 8 39 3 4 7 2 2" xfId="45181"/>
    <cellStyle name="Normal 8 39 3 4 7 3" xfId="45182"/>
    <cellStyle name="Normal 8 39 3 4 8" xfId="45183"/>
    <cellStyle name="Normal 8 39 3 4 8 2" xfId="45184"/>
    <cellStyle name="Normal 8 39 3 4 9" xfId="45185"/>
    <cellStyle name="Normal 8 39 3 5" xfId="45186"/>
    <cellStyle name="Normal 8 39 3 5 2" xfId="45187"/>
    <cellStyle name="Normal 8 39 3 5 2 2" xfId="45188"/>
    <cellStyle name="Normal 8 39 3 5 2 2 2" xfId="45189"/>
    <cellStyle name="Normal 8 39 3 5 2 3" xfId="45190"/>
    <cellStyle name="Normal 8 39 3 5 3" xfId="45191"/>
    <cellStyle name="Normal 8 39 3 5 3 2" xfId="45192"/>
    <cellStyle name="Normal 8 39 3 5 4" xfId="45193"/>
    <cellStyle name="Normal 8 39 3 6" xfId="45194"/>
    <cellStyle name="Normal 8 39 3 6 2" xfId="45195"/>
    <cellStyle name="Normal 8 39 3 6 2 2" xfId="45196"/>
    <cellStyle name="Normal 8 39 3 6 2 2 2" xfId="45197"/>
    <cellStyle name="Normal 8 39 3 6 2 3" xfId="45198"/>
    <cellStyle name="Normal 8 39 3 6 3" xfId="45199"/>
    <cellStyle name="Normal 8 39 3 6 3 2" xfId="45200"/>
    <cellStyle name="Normal 8 39 3 6 4" xfId="45201"/>
    <cellStyle name="Normal 8 39 3 7" xfId="45202"/>
    <cellStyle name="Normal 8 39 3 7 2" xfId="45203"/>
    <cellStyle name="Normal 8 39 3 7 2 2" xfId="45204"/>
    <cellStyle name="Normal 8 39 3 7 2 2 2" xfId="45205"/>
    <cellStyle name="Normal 8 39 3 7 2 3" xfId="45206"/>
    <cellStyle name="Normal 8 39 3 7 3" xfId="45207"/>
    <cellStyle name="Normal 8 39 3 7 3 2" xfId="45208"/>
    <cellStyle name="Normal 8 39 3 7 4" xfId="45209"/>
    <cellStyle name="Normal 8 39 3 8" xfId="45210"/>
    <cellStyle name="Normal 8 39 3 8 2" xfId="45211"/>
    <cellStyle name="Normal 8 39 3 8 2 2" xfId="45212"/>
    <cellStyle name="Normal 8 39 3 8 2 2 2" xfId="45213"/>
    <cellStyle name="Normal 8 39 3 8 2 3" xfId="45214"/>
    <cellStyle name="Normal 8 39 3 8 3" xfId="45215"/>
    <cellStyle name="Normal 8 39 3 8 3 2" xfId="45216"/>
    <cellStyle name="Normal 8 39 3 8 4" xfId="45217"/>
    <cellStyle name="Normal 8 39 3 9" xfId="45218"/>
    <cellStyle name="Normal 8 39 3 9 2" xfId="45219"/>
    <cellStyle name="Normal 8 39 3 9 2 2" xfId="45220"/>
    <cellStyle name="Normal 8 39 3 9 2 2 2" xfId="45221"/>
    <cellStyle name="Normal 8 39 3 9 2 3" xfId="45222"/>
    <cellStyle name="Normal 8 39 3 9 3" xfId="45223"/>
    <cellStyle name="Normal 8 39 3 9 3 2" xfId="45224"/>
    <cellStyle name="Normal 8 39 3 9 4" xfId="45225"/>
    <cellStyle name="Normal 8 39 4" xfId="45226"/>
    <cellStyle name="Normal 8 39 4 2" xfId="45227"/>
    <cellStyle name="Normal 8 39 4 2 2" xfId="45228"/>
    <cellStyle name="Normal 8 39 4 2 2 2" xfId="45229"/>
    <cellStyle name="Normal 8 39 4 2 2 2 2" xfId="45230"/>
    <cellStyle name="Normal 8 39 4 2 2 3" xfId="45231"/>
    <cellStyle name="Normal 8 39 4 2 3" xfId="45232"/>
    <cellStyle name="Normal 8 39 4 2 3 2" xfId="45233"/>
    <cellStyle name="Normal 8 39 4 2 4" xfId="45234"/>
    <cellStyle name="Normal 8 39 4 3" xfId="45235"/>
    <cellStyle name="Normal 8 39 4 3 2" xfId="45236"/>
    <cellStyle name="Normal 8 39 4 3 2 2" xfId="45237"/>
    <cellStyle name="Normal 8 39 4 3 2 2 2" xfId="45238"/>
    <cellStyle name="Normal 8 39 4 3 2 3" xfId="45239"/>
    <cellStyle name="Normal 8 39 4 3 3" xfId="45240"/>
    <cellStyle name="Normal 8 39 4 3 3 2" xfId="45241"/>
    <cellStyle name="Normal 8 39 4 3 4" xfId="45242"/>
    <cellStyle name="Normal 8 39 4 4" xfId="45243"/>
    <cellStyle name="Normal 8 39 4 4 2" xfId="45244"/>
    <cellStyle name="Normal 8 39 4 4 2 2" xfId="45245"/>
    <cellStyle name="Normal 8 39 4 4 2 2 2" xfId="45246"/>
    <cellStyle name="Normal 8 39 4 4 2 3" xfId="45247"/>
    <cellStyle name="Normal 8 39 4 4 3" xfId="45248"/>
    <cellStyle name="Normal 8 39 4 4 3 2" xfId="45249"/>
    <cellStyle name="Normal 8 39 4 4 4" xfId="45250"/>
    <cellStyle name="Normal 8 39 4 5" xfId="45251"/>
    <cellStyle name="Normal 8 39 4 5 2" xfId="45252"/>
    <cellStyle name="Normal 8 39 4 5 2 2" xfId="45253"/>
    <cellStyle name="Normal 8 39 4 5 2 2 2" xfId="45254"/>
    <cellStyle name="Normal 8 39 4 5 2 3" xfId="45255"/>
    <cellStyle name="Normal 8 39 4 5 3" xfId="45256"/>
    <cellStyle name="Normal 8 39 4 5 3 2" xfId="45257"/>
    <cellStyle name="Normal 8 39 4 5 4" xfId="45258"/>
    <cellStyle name="Normal 8 39 4 6" xfId="45259"/>
    <cellStyle name="Normal 8 39 4 6 2" xfId="45260"/>
    <cellStyle name="Normal 8 39 4 6 2 2" xfId="45261"/>
    <cellStyle name="Normal 8 39 4 6 2 2 2" xfId="45262"/>
    <cellStyle name="Normal 8 39 4 6 2 3" xfId="45263"/>
    <cellStyle name="Normal 8 39 4 6 3" xfId="45264"/>
    <cellStyle name="Normal 8 39 4 6 3 2" xfId="45265"/>
    <cellStyle name="Normal 8 39 4 6 4" xfId="45266"/>
    <cellStyle name="Normal 8 39 4 7" xfId="45267"/>
    <cellStyle name="Normal 8 39 4 7 2" xfId="45268"/>
    <cellStyle name="Normal 8 39 4 7 2 2" xfId="45269"/>
    <cellStyle name="Normal 8 39 4 7 3" xfId="45270"/>
    <cellStyle name="Normal 8 39 4 8" xfId="45271"/>
    <cellStyle name="Normal 8 39 4 8 2" xfId="45272"/>
    <cellStyle name="Normal 8 39 4 9" xfId="45273"/>
    <cellStyle name="Normal 8 39 5" xfId="45274"/>
    <cellStyle name="Normal 8 39 5 2" xfId="45275"/>
    <cellStyle name="Normal 8 39 5 2 2" xfId="45276"/>
    <cellStyle name="Normal 8 39 5 2 2 2" xfId="45277"/>
    <cellStyle name="Normal 8 39 5 2 2 2 2" xfId="45278"/>
    <cellStyle name="Normal 8 39 5 2 2 3" xfId="45279"/>
    <cellStyle name="Normal 8 39 5 2 3" xfId="45280"/>
    <cellStyle name="Normal 8 39 5 2 3 2" xfId="45281"/>
    <cellStyle name="Normal 8 39 5 2 4" xfId="45282"/>
    <cellStyle name="Normal 8 39 5 3" xfId="45283"/>
    <cellStyle name="Normal 8 39 5 3 2" xfId="45284"/>
    <cellStyle name="Normal 8 39 5 3 2 2" xfId="45285"/>
    <cellStyle name="Normal 8 39 5 3 2 2 2" xfId="45286"/>
    <cellStyle name="Normal 8 39 5 3 2 3" xfId="45287"/>
    <cellStyle name="Normal 8 39 5 3 3" xfId="45288"/>
    <cellStyle name="Normal 8 39 5 3 3 2" xfId="45289"/>
    <cellStyle name="Normal 8 39 5 3 4" xfId="45290"/>
    <cellStyle name="Normal 8 39 5 4" xfId="45291"/>
    <cellStyle name="Normal 8 39 5 4 2" xfId="45292"/>
    <cellStyle name="Normal 8 39 5 4 2 2" xfId="45293"/>
    <cellStyle name="Normal 8 39 5 4 2 2 2" xfId="45294"/>
    <cellStyle name="Normal 8 39 5 4 2 3" xfId="45295"/>
    <cellStyle name="Normal 8 39 5 4 3" xfId="45296"/>
    <cellStyle name="Normal 8 39 5 4 3 2" xfId="45297"/>
    <cellStyle name="Normal 8 39 5 4 4" xfId="45298"/>
    <cellStyle name="Normal 8 39 5 5" xfId="45299"/>
    <cellStyle name="Normal 8 39 5 5 2" xfId="45300"/>
    <cellStyle name="Normal 8 39 5 5 2 2" xfId="45301"/>
    <cellStyle name="Normal 8 39 5 5 2 2 2" xfId="45302"/>
    <cellStyle name="Normal 8 39 5 5 2 3" xfId="45303"/>
    <cellStyle name="Normal 8 39 5 5 3" xfId="45304"/>
    <cellStyle name="Normal 8 39 5 5 3 2" xfId="45305"/>
    <cellStyle name="Normal 8 39 5 5 4" xfId="45306"/>
    <cellStyle name="Normal 8 39 5 6" xfId="45307"/>
    <cellStyle name="Normal 8 39 5 6 2" xfId="45308"/>
    <cellStyle name="Normal 8 39 5 6 2 2" xfId="45309"/>
    <cellStyle name="Normal 8 39 5 6 2 2 2" xfId="45310"/>
    <cellStyle name="Normal 8 39 5 6 2 3" xfId="45311"/>
    <cellStyle name="Normal 8 39 5 6 3" xfId="45312"/>
    <cellStyle name="Normal 8 39 5 6 3 2" xfId="45313"/>
    <cellStyle name="Normal 8 39 5 6 4" xfId="45314"/>
    <cellStyle name="Normal 8 39 5 7" xfId="45315"/>
    <cellStyle name="Normal 8 39 5 7 2" xfId="45316"/>
    <cellStyle name="Normal 8 39 5 7 2 2" xfId="45317"/>
    <cellStyle name="Normal 8 39 5 7 3" xfId="45318"/>
    <cellStyle name="Normal 8 39 5 8" xfId="45319"/>
    <cellStyle name="Normal 8 39 5 8 2" xfId="45320"/>
    <cellStyle name="Normal 8 39 5 9" xfId="45321"/>
    <cellStyle name="Normal 8 39 6" xfId="45322"/>
    <cellStyle name="Normal 8 39 6 2" xfId="45323"/>
    <cellStyle name="Normal 8 39 6 2 2" xfId="45324"/>
    <cellStyle name="Normal 8 39 6 2 2 2" xfId="45325"/>
    <cellStyle name="Normal 8 39 6 2 2 2 2" xfId="45326"/>
    <cellStyle name="Normal 8 39 6 2 2 3" xfId="45327"/>
    <cellStyle name="Normal 8 39 6 2 3" xfId="45328"/>
    <cellStyle name="Normal 8 39 6 2 3 2" xfId="45329"/>
    <cellStyle name="Normal 8 39 6 2 4" xfId="45330"/>
    <cellStyle name="Normal 8 39 6 3" xfId="45331"/>
    <cellStyle name="Normal 8 39 6 3 2" xfId="45332"/>
    <cellStyle name="Normal 8 39 6 3 2 2" xfId="45333"/>
    <cellStyle name="Normal 8 39 6 3 2 2 2" xfId="45334"/>
    <cellStyle name="Normal 8 39 6 3 2 3" xfId="45335"/>
    <cellStyle name="Normal 8 39 6 3 3" xfId="45336"/>
    <cellStyle name="Normal 8 39 6 3 3 2" xfId="45337"/>
    <cellStyle name="Normal 8 39 6 3 4" xfId="45338"/>
    <cellStyle name="Normal 8 39 6 4" xfId="45339"/>
    <cellStyle name="Normal 8 39 6 4 2" xfId="45340"/>
    <cellStyle name="Normal 8 39 6 4 2 2" xfId="45341"/>
    <cellStyle name="Normal 8 39 6 4 2 2 2" xfId="45342"/>
    <cellStyle name="Normal 8 39 6 4 2 3" xfId="45343"/>
    <cellStyle name="Normal 8 39 6 4 3" xfId="45344"/>
    <cellStyle name="Normal 8 39 6 4 3 2" xfId="45345"/>
    <cellStyle name="Normal 8 39 6 4 4" xfId="45346"/>
    <cellStyle name="Normal 8 39 6 5" xfId="45347"/>
    <cellStyle name="Normal 8 39 6 5 2" xfId="45348"/>
    <cellStyle name="Normal 8 39 6 5 2 2" xfId="45349"/>
    <cellStyle name="Normal 8 39 6 5 2 2 2" xfId="45350"/>
    <cellStyle name="Normal 8 39 6 5 2 3" xfId="45351"/>
    <cellStyle name="Normal 8 39 6 5 3" xfId="45352"/>
    <cellStyle name="Normal 8 39 6 5 3 2" xfId="45353"/>
    <cellStyle name="Normal 8 39 6 5 4" xfId="45354"/>
    <cellStyle name="Normal 8 39 6 6" xfId="45355"/>
    <cellStyle name="Normal 8 39 6 6 2" xfId="45356"/>
    <cellStyle name="Normal 8 39 6 6 2 2" xfId="45357"/>
    <cellStyle name="Normal 8 39 6 6 2 2 2" xfId="45358"/>
    <cellStyle name="Normal 8 39 6 6 2 3" xfId="45359"/>
    <cellStyle name="Normal 8 39 6 6 3" xfId="45360"/>
    <cellStyle name="Normal 8 39 6 6 3 2" xfId="45361"/>
    <cellStyle name="Normal 8 39 6 6 4" xfId="45362"/>
    <cellStyle name="Normal 8 39 6 7" xfId="45363"/>
    <cellStyle name="Normal 8 39 6 7 2" xfId="45364"/>
    <cellStyle name="Normal 8 39 6 7 2 2" xfId="45365"/>
    <cellStyle name="Normal 8 39 6 7 3" xfId="45366"/>
    <cellStyle name="Normal 8 39 6 8" xfId="45367"/>
    <cellStyle name="Normal 8 39 6 8 2" xfId="45368"/>
    <cellStyle name="Normal 8 39 6 9" xfId="45369"/>
    <cellStyle name="Normal 8 39 7" xfId="45370"/>
    <cellStyle name="Normal 8 39 7 2" xfId="45371"/>
    <cellStyle name="Normal 8 39 7 2 2" xfId="45372"/>
    <cellStyle name="Normal 8 39 7 2 2 2" xfId="45373"/>
    <cellStyle name="Normal 8 39 7 2 3" xfId="45374"/>
    <cellStyle name="Normal 8 39 7 3" xfId="45375"/>
    <cellStyle name="Normal 8 39 7 3 2" xfId="45376"/>
    <cellStyle name="Normal 8 39 7 4" xfId="45377"/>
    <cellStyle name="Normal 8 39 8" xfId="45378"/>
    <cellStyle name="Normal 8 39 8 2" xfId="45379"/>
    <cellStyle name="Normal 8 39 8 2 2" xfId="45380"/>
    <cellStyle name="Normal 8 39 8 2 2 2" xfId="45381"/>
    <cellStyle name="Normal 8 39 8 2 3" xfId="45382"/>
    <cellStyle name="Normal 8 39 8 3" xfId="45383"/>
    <cellStyle name="Normal 8 39 8 3 2" xfId="45384"/>
    <cellStyle name="Normal 8 39 8 4" xfId="45385"/>
    <cellStyle name="Normal 8 39 9" xfId="45386"/>
    <cellStyle name="Normal 8 39 9 2" xfId="45387"/>
    <cellStyle name="Normal 8 39 9 2 2" xfId="45388"/>
    <cellStyle name="Normal 8 39 9 2 2 2" xfId="45389"/>
    <cellStyle name="Normal 8 39 9 2 3" xfId="45390"/>
    <cellStyle name="Normal 8 39 9 3" xfId="45391"/>
    <cellStyle name="Normal 8 39 9 3 2" xfId="45392"/>
    <cellStyle name="Normal 8 39 9 4" xfId="45393"/>
    <cellStyle name="Normal 8 4" xfId="45394"/>
    <cellStyle name="Normal 8 4 10" xfId="45395"/>
    <cellStyle name="Normal 8 4 10 2" xfId="45396"/>
    <cellStyle name="Normal 8 4 10 2 2" xfId="45397"/>
    <cellStyle name="Normal 8 4 10 2 2 2" xfId="45398"/>
    <cellStyle name="Normal 8 4 10 2 3" xfId="45399"/>
    <cellStyle name="Normal 8 4 10 3" xfId="45400"/>
    <cellStyle name="Normal 8 4 10 3 2" xfId="45401"/>
    <cellStyle name="Normal 8 4 10 4" xfId="45402"/>
    <cellStyle name="Normal 8 4 11" xfId="45403"/>
    <cellStyle name="Normal 8 4 11 2" xfId="45404"/>
    <cellStyle name="Normal 8 4 11 2 2" xfId="45405"/>
    <cellStyle name="Normal 8 4 11 2 2 2" xfId="45406"/>
    <cellStyle name="Normal 8 4 11 2 3" xfId="45407"/>
    <cellStyle name="Normal 8 4 11 3" xfId="45408"/>
    <cellStyle name="Normal 8 4 11 3 2" xfId="45409"/>
    <cellStyle name="Normal 8 4 11 4" xfId="45410"/>
    <cellStyle name="Normal 8 4 12" xfId="45411"/>
    <cellStyle name="Normal 8 4 12 2" xfId="45412"/>
    <cellStyle name="Normal 8 4 12 2 2" xfId="45413"/>
    <cellStyle name="Normal 8 4 12 3" xfId="45414"/>
    <cellStyle name="Normal 8 4 13" xfId="45415"/>
    <cellStyle name="Normal 8 4 13 2" xfId="45416"/>
    <cellStyle name="Normal 8 4 14" xfId="45417"/>
    <cellStyle name="Normal 8 4 2" xfId="45418"/>
    <cellStyle name="Normal 8 4 2 10" xfId="45419"/>
    <cellStyle name="Normal 8 4 2 10 2" xfId="45420"/>
    <cellStyle name="Normal 8 4 2 10 2 2" xfId="45421"/>
    <cellStyle name="Normal 8 4 2 10 3" xfId="45422"/>
    <cellStyle name="Normal 8 4 2 11" xfId="45423"/>
    <cellStyle name="Normal 8 4 2 11 2" xfId="45424"/>
    <cellStyle name="Normal 8 4 2 12" xfId="45425"/>
    <cellStyle name="Normal 8 4 2 2" xfId="45426"/>
    <cellStyle name="Normal 8 4 2 2 2" xfId="45427"/>
    <cellStyle name="Normal 8 4 2 2 2 2" xfId="45428"/>
    <cellStyle name="Normal 8 4 2 2 2 2 2" xfId="45429"/>
    <cellStyle name="Normal 8 4 2 2 2 2 2 2" xfId="45430"/>
    <cellStyle name="Normal 8 4 2 2 2 2 3" xfId="45431"/>
    <cellStyle name="Normal 8 4 2 2 2 3" xfId="45432"/>
    <cellStyle name="Normal 8 4 2 2 2 3 2" xfId="45433"/>
    <cellStyle name="Normal 8 4 2 2 2 4" xfId="45434"/>
    <cellStyle name="Normal 8 4 2 2 3" xfId="45435"/>
    <cellStyle name="Normal 8 4 2 2 3 2" xfId="45436"/>
    <cellStyle name="Normal 8 4 2 2 3 2 2" xfId="45437"/>
    <cellStyle name="Normal 8 4 2 2 3 2 2 2" xfId="45438"/>
    <cellStyle name="Normal 8 4 2 2 3 2 3" xfId="45439"/>
    <cellStyle name="Normal 8 4 2 2 3 3" xfId="45440"/>
    <cellStyle name="Normal 8 4 2 2 3 3 2" xfId="45441"/>
    <cellStyle name="Normal 8 4 2 2 3 4" xfId="45442"/>
    <cellStyle name="Normal 8 4 2 2 4" xfId="45443"/>
    <cellStyle name="Normal 8 4 2 2 4 2" xfId="45444"/>
    <cellStyle name="Normal 8 4 2 2 4 2 2" xfId="45445"/>
    <cellStyle name="Normal 8 4 2 2 4 2 2 2" xfId="45446"/>
    <cellStyle name="Normal 8 4 2 2 4 2 3" xfId="45447"/>
    <cellStyle name="Normal 8 4 2 2 4 3" xfId="45448"/>
    <cellStyle name="Normal 8 4 2 2 4 3 2" xfId="45449"/>
    <cellStyle name="Normal 8 4 2 2 4 4" xfId="45450"/>
    <cellStyle name="Normal 8 4 2 2 5" xfId="45451"/>
    <cellStyle name="Normal 8 4 2 2 5 2" xfId="45452"/>
    <cellStyle name="Normal 8 4 2 2 5 2 2" xfId="45453"/>
    <cellStyle name="Normal 8 4 2 2 5 2 2 2" xfId="45454"/>
    <cellStyle name="Normal 8 4 2 2 5 2 3" xfId="45455"/>
    <cellStyle name="Normal 8 4 2 2 5 3" xfId="45456"/>
    <cellStyle name="Normal 8 4 2 2 5 3 2" xfId="45457"/>
    <cellStyle name="Normal 8 4 2 2 5 4" xfId="45458"/>
    <cellStyle name="Normal 8 4 2 2 6" xfId="45459"/>
    <cellStyle name="Normal 8 4 2 2 6 2" xfId="45460"/>
    <cellStyle name="Normal 8 4 2 2 6 2 2" xfId="45461"/>
    <cellStyle name="Normal 8 4 2 2 6 2 2 2" xfId="45462"/>
    <cellStyle name="Normal 8 4 2 2 6 2 3" xfId="45463"/>
    <cellStyle name="Normal 8 4 2 2 6 3" xfId="45464"/>
    <cellStyle name="Normal 8 4 2 2 6 3 2" xfId="45465"/>
    <cellStyle name="Normal 8 4 2 2 6 4" xfId="45466"/>
    <cellStyle name="Normal 8 4 2 2 7" xfId="45467"/>
    <cellStyle name="Normal 8 4 2 2 7 2" xfId="45468"/>
    <cellStyle name="Normal 8 4 2 2 7 2 2" xfId="45469"/>
    <cellStyle name="Normal 8 4 2 2 7 3" xfId="45470"/>
    <cellStyle name="Normal 8 4 2 2 8" xfId="45471"/>
    <cellStyle name="Normal 8 4 2 2 8 2" xfId="45472"/>
    <cellStyle name="Normal 8 4 2 2 9" xfId="45473"/>
    <cellStyle name="Normal 8 4 2 3" xfId="45474"/>
    <cellStyle name="Normal 8 4 2 3 2" xfId="45475"/>
    <cellStyle name="Normal 8 4 2 3 2 2" xfId="45476"/>
    <cellStyle name="Normal 8 4 2 3 2 2 2" xfId="45477"/>
    <cellStyle name="Normal 8 4 2 3 2 2 2 2" xfId="45478"/>
    <cellStyle name="Normal 8 4 2 3 2 2 3" xfId="45479"/>
    <cellStyle name="Normal 8 4 2 3 2 3" xfId="45480"/>
    <cellStyle name="Normal 8 4 2 3 2 3 2" xfId="45481"/>
    <cellStyle name="Normal 8 4 2 3 2 4" xfId="45482"/>
    <cellStyle name="Normal 8 4 2 3 3" xfId="45483"/>
    <cellStyle name="Normal 8 4 2 3 3 2" xfId="45484"/>
    <cellStyle name="Normal 8 4 2 3 3 2 2" xfId="45485"/>
    <cellStyle name="Normal 8 4 2 3 3 2 2 2" xfId="45486"/>
    <cellStyle name="Normal 8 4 2 3 3 2 3" xfId="45487"/>
    <cellStyle name="Normal 8 4 2 3 3 3" xfId="45488"/>
    <cellStyle name="Normal 8 4 2 3 3 3 2" xfId="45489"/>
    <cellStyle name="Normal 8 4 2 3 3 4" xfId="45490"/>
    <cellStyle name="Normal 8 4 2 3 4" xfId="45491"/>
    <cellStyle name="Normal 8 4 2 3 4 2" xfId="45492"/>
    <cellStyle name="Normal 8 4 2 3 4 2 2" xfId="45493"/>
    <cellStyle name="Normal 8 4 2 3 4 2 2 2" xfId="45494"/>
    <cellStyle name="Normal 8 4 2 3 4 2 3" xfId="45495"/>
    <cellStyle name="Normal 8 4 2 3 4 3" xfId="45496"/>
    <cellStyle name="Normal 8 4 2 3 4 3 2" xfId="45497"/>
    <cellStyle name="Normal 8 4 2 3 4 4" xfId="45498"/>
    <cellStyle name="Normal 8 4 2 3 5" xfId="45499"/>
    <cellStyle name="Normal 8 4 2 3 5 2" xfId="45500"/>
    <cellStyle name="Normal 8 4 2 3 5 2 2" xfId="45501"/>
    <cellStyle name="Normal 8 4 2 3 5 2 2 2" xfId="45502"/>
    <cellStyle name="Normal 8 4 2 3 5 2 3" xfId="45503"/>
    <cellStyle name="Normal 8 4 2 3 5 3" xfId="45504"/>
    <cellStyle name="Normal 8 4 2 3 5 3 2" xfId="45505"/>
    <cellStyle name="Normal 8 4 2 3 5 4" xfId="45506"/>
    <cellStyle name="Normal 8 4 2 3 6" xfId="45507"/>
    <cellStyle name="Normal 8 4 2 3 6 2" xfId="45508"/>
    <cellStyle name="Normal 8 4 2 3 6 2 2" xfId="45509"/>
    <cellStyle name="Normal 8 4 2 3 6 2 2 2" xfId="45510"/>
    <cellStyle name="Normal 8 4 2 3 6 2 3" xfId="45511"/>
    <cellStyle name="Normal 8 4 2 3 6 3" xfId="45512"/>
    <cellStyle name="Normal 8 4 2 3 6 3 2" xfId="45513"/>
    <cellStyle name="Normal 8 4 2 3 6 4" xfId="45514"/>
    <cellStyle name="Normal 8 4 2 3 7" xfId="45515"/>
    <cellStyle name="Normal 8 4 2 3 7 2" xfId="45516"/>
    <cellStyle name="Normal 8 4 2 3 7 2 2" xfId="45517"/>
    <cellStyle name="Normal 8 4 2 3 7 3" xfId="45518"/>
    <cellStyle name="Normal 8 4 2 3 8" xfId="45519"/>
    <cellStyle name="Normal 8 4 2 3 8 2" xfId="45520"/>
    <cellStyle name="Normal 8 4 2 3 9" xfId="45521"/>
    <cellStyle name="Normal 8 4 2 4" xfId="45522"/>
    <cellStyle name="Normal 8 4 2 4 2" xfId="45523"/>
    <cellStyle name="Normal 8 4 2 4 2 2" xfId="45524"/>
    <cellStyle name="Normal 8 4 2 4 2 2 2" xfId="45525"/>
    <cellStyle name="Normal 8 4 2 4 2 2 2 2" xfId="45526"/>
    <cellStyle name="Normal 8 4 2 4 2 2 3" xfId="45527"/>
    <cellStyle name="Normal 8 4 2 4 2 3" xfId="45528"/>
    <cellStyle name="Normal 8 4 2 4 2 3 2" xfId="45529"/>
    <cellStyle name="Normal 8 4 2 4 2 4" xfId="45530"/>
    <cellStyle name="Normal 8 4 2 4 3" xfId="45531"/>
    <cellStyle name="Normal 8 4 2 4 3 2" xfId="45532"/>
    <cellStyle name="Normal 8 4 2 4 3 2 2" xfId="45533"/>
    <cellStyle name="Normal 8 4 2 4 3 2 2 2" xfId="45534"/>
    <cellStyle name="Normal 8 4 2 4 3 2 3" xfId="45535"/>
    <cellStyle name="Normal 8 4 2 4 3 3" xfId="45536"/>
    <cellStyle name="Normal 8 4 2 4 3 3 2" xfId="45537"/>
    <cellStyle name="Normal 8 4 2 4 3 4" xfId="45538"/>
    <cellStyle name="Normal 8 4 2 4 4" xfId="45539"/>
    <cellStyle name="Normal 8 4 2 4 4 2" xfId="45540"/>
    <cellStyle name="Normal 8 4 2 4 4 2 2" xfId="45541"/>
    <cellStyle name="Normal 8 4 2 4 4 2 2 2" xfId="45542"/>
    <cellStyle name="Normal 8 4 2 4 4 2 3" xfId="45543"/>
    <cellStyle name="Normal 8 4 2 4 4 3" xfId="45544"/>
    <cellStyle name="Normal 8 4 2 4 4 3 2" xfId="45545"/>
    <cellStyle name="Normal 8 4 2 4 4 4" xfId="45546"/>
    <cellStyle name="Normal 8 4 2 4 5" xfId="45547"/>
    <cellStyle name="Normal 8 4 2 4 5 2" xfId="45548"/>
    <cellStyle name="Normal 8 4 2 4 5 2 2" xfId="45549"/>
    <cellStyle name="Normal 8 4 2 4 5 2 2 2" xfId="45550"/>
    <cellStyle name="Normal 8 4 2 4 5 2 3" xfId="45551"/>
    <cellStyle name="Normal 8 4 2 4 5 3" xfId="45552"/>
    <cellStyle name="Normal 8 4 2 4 5 3 2" xfId="45553"/>
    <cellStyle name="Normal 8 4 2 4 5 4" xfId="45554"/>
    <cellStyle name="Normal 8 4 2 4 6" xfId="45555"/>
    <cellStyle name="Normal 8 4 2 4 6 2" xfId="45556"/>
    <cellStyle name="Normal 8 4 2 4 6 2 2" xfId="45557"/>
    <cellStyle name="Normal 8 4 2 4 6 2 2 2" xfId="45558"/>
    <cellStyle name="Normal 8 4 2 4 6 2 3" xfId="45559"/>
    <cellStyle name="Normal 8 4 2 4 6 3" xfId="45560"/>
    <cellStyle name="Normal 8 4 2 4 6 3 2" xfId="45561"/>
    <cellStyle name="Normal 8 4 2 4 6 4" xfId="45562"/>
    <cellStyle name="Normal 8 4 2 4 7" xfId="45563"/>
    <cellStyle name="Normal 8 4 2 4 7 2" xfId="45564"/>
    <cellStyle name="Normal 8 4 2 4 7 2 2" xfId="45565"/>
    <cellStyle name="Normal 8 4 2 4 7 3" xfId="45566"/>
    <cellStyle name="Normal 8 4 2 4 8" xfId="45567"/>
    <cellStyle name="Normal 8 4 2 4 8 2" xfId="45568"/>
    <cellStyle name="Normal 8 4 2 4 9" xfId="45569"/>
    <cellStyle name="Normal 8 4 2 5" xfId="45570"/>
    <cellStyle name="Normal 8 4 2 5 2" xfId="45571"/>
    <cellStyle name="Normal 8 4 2 5 2 2" xfId="45572"/>
    <cellStyle name="Normal 8 4 2 5 2 2 2" xfId="45573"/>
    <cellStyle name="Normal 8 4 2 5 2 3" xfId="45574"/>
    <cellStyle name="Normal 8 4 2 5 3" xfId="45575"/>
    <cellStyle name="Normal 8 4 2 5 3 2" xfId="45576"/>
    <cellStyle name="Normal 8 4 2 5 4" xfId="45577"/>
    <cellStyle name="Normal 8 4 2 6" xfId="45578"/>
    <cellStyle name="Normal 8 4 2 6 2" xfId="45579"/>
    <cellStyle name="Normal 8 4 2 6 2 2" xfId="45580"/>
    <cellStyle name="Normal 8 4 2 6 2 2 2" xfId="45581"/>
    <cellStyle name="Normal 8 4 2 6 2 3" xfId="45582"/>
    <cellStyle name="Normal 8 4 2 6 3" xfId="45583"/>
    <cellStyle name="Normal 8 4 2 6 3 2" xfId="45584"/>
    <cellStyle name="Normal 8 4 2 6 4" xfId="45585"/>
    <cellStyle name="Normal 8 4 2 7" xfId="45586"/>
    <cellStyle name="Normal 8 4 2 7 2" xfId="45587"/>
    <cellStyle name="Normal 8 4 2 7 2 2" xfId="45588"/>
    <cellStyle name="Normal 8 4 2 7 2 2 2" xfId="45589"/>
    <cellStyle name="Normal 8 4 2 7 2 3" xfId="45590"/>
    <cellStyle name="Normal 8 4 2 7 3" xfId="45591"/>
    <cellStyle name="Normal 8 4 2 7 3 2" xfId="45592"/>
    <cellStyle name="Normal 8 4 2 7 4" xfId="45593"/>
    <cellStyle name="Normal 8 4 2 8" xfId="45594"/>
    <cellStyle name="Normal 8 4 2 8 2" xfId="45595"/>
    <cellStyle name="Normal 8 4 2 8 2 2" xfId="45596"/>
    <cellStyle name="Normal 8 4 2 8 2 2 2" xfId="45597"/>
    <cellStyle name="Normal 8 4 2 8 2 3" xfId="45598"/>
    <cellStyle name="Normal 8 4 2 8 3" xfId="45599"/>
    <cellStyle name="Normal 8 4 2 8 3 2" xfId="45600"/>
    <cellStyle name="Normal 8 4 2 8 4" xfId="45601"/>
    <cellStyle name="Normal 8 4 2 9" xfId="45602"/>
    <cellStyle name="Normal 8 4 2 9 2" xfId="45603"/>
    <cellStyle name="Normal 8 4 2 9 2 2" xfId="45604"/>
    <cellStyle name="Normal 8 4 2 9 2 2 2" xfId="45605"/>
    <cellStyle name="Normal 8 4 2 9 2 3" xfId="45606"/>
    <cellStyle name="Normal 8 4 2 9 3" xfId="45607"/>
    <cellStyle name="Normal 8 4 2 9 3 2" xfId="45608"/>
    <cellStyle name="Normal 8 4 2 9 4" xfId="45609"/>
    <cellStyle name="Normal 8 4 3" xfId="45610"/>
    <cellStyle name="Normal 8 4 3 10" xfId="45611"/>
    <cellStyle name="Normal 8 4 3 10 2" xfId="45612"/>
    <cellStyle name="Normal 8 4 3 10 2 2" xfId="45613"/>
    <cellStyle name="Normal 8 4 3 10 3" xfId="45614"/>
    <cellStyle name="Normal 8 4 3 11" xfId="45615"/>
    <cellStyle name="Normal 8 4 3 11 2" xfId="45616"/>
    <cellStyle name="Normal 8 4 3 12" xfId="45617"/>
    <cellStyle name="Normal 8 4 3 2" xfId="45618"/>
    <cellStyle name="Normal 8 4 3 2 2" xfId="45619"/>
    <cellStyle name="Normal 8 4 3 2 2 2" xfId="45620"/>
    <cellStyle name="Normal 8 4 3 2 2 2 2" xfId="45621"/>
    <cellStyle name="Normal 8 4 3 2 2 2 2 2" xfId="45622"/>
    <cellStyle name="Normal 8 4 3 2 2 2 3" xfId="45623"/>
    <cellStyle name="Normal 8 4 3 2 2 3" xfId="45624"/>
    <cellStyle name="Normal 8 4 3 2 2 3 2" xfId="45625"/>
    <cellStyle name="Normal 8 4 3 2 2 4" xfId="45626"/>
    <cellStyle name="Normal 8 4 3 2 3" xfId="45627"/>
    <cellStyle name="Normal 8 4 3 2 3 2" xfId="45628"/>
    <cellStyle name="Normal 8 4 3 2 3 2 2" xfId="45629"/>
    <cellStyle name="Normal 8 4 3 2 3 2 2 2" xfId="45630"/>
    <cellStyle name="Normal 8 4 3 2 3 2 3" xfId="45631"/>
    <cellStyle name="Normal 8 4 3 2 3 3" xfId="45632"/>
    <cellStyle name="Normal 8 4 3 2 3 3 2" xfId="45633"/>
    <cellStyle name="Normal 8 4 3 2 3 4" xfId="45634"/>
    <cellStyle name="Normal 8 4 3 2 4" xfId="45635"/>
    <cellStyle name="Normal 8 4 3 2 4 2" xfId="45636"/>
    <cellStyle name="Normal 8 4 3 2 4 2 2" xfId="45637"/>
    <cellStyle name="Normal 8 4 3 2 4 2 2 2" xfId="45638"/>
    <cellStyle name="Normal 8 4 3 2 4 2 3" xfId="45639"/>
    <cellStyle name="Normal 8 4 3 2 4 3" xfId="45640"/>
    <cellStyle name="Normal 8 4 3 2 4 3 2" xfId="45641"/>
    <cellStyle name="Normal 8 4 3 2 4 4" xfId="45642"/>
    <cellStyle name="Normal 8 4 3 2 5" xfId="45643"/>
    <cellStyle name="Normal 8 4 3 2 5 2" xfId="45644"/>
    <cellStyle name="Normal 8 4 3 2 5 2 2" xfId="45645"/>
    <cellStyle name="Normal 8 4 3 2 5 2 2 2" xfId="45646"/>
    <cellStyle name="Normal 8 4 3 2 5 2 3" xfId="45647"/>
    <cellStyle name="Normal 8 4 3 2 5 3" xfId="45648"/>
    <cellStyle name="Normal 8 4 3 2 5 3 2" xfId="45649"/>
    <cellStyle name="Normal 8 4 3 2 5 4" xfId="45650"/>
    <cellStyle name="Normal 8 4 3 2 6" xfId="45651"/>
    <cellStyle name="Normal 8 4 3 2 6 2" xfId="45652"/>
    <cellStyle name="Normal 8 4 3 2 6 2 2" xfId="45653"/>
    <cellStyle name="Normal 8 4 3 2 6 2 2 2" xfId="45654"/>
    <cellStyle name="Normal 8 4 3 2 6 2 3" xfId="45655"/>
    <cellStyle name="Normal 8 4 3 2 6 3" xfId="45656"/>
    <cellStyle name="Normal 8 4 3 2 6 3 2" xfId="45657"/>
    <cellStyle name="Normal 8 4 3 2 6 4" xfId="45658"/>
    <cellStyle name="Normal 8 4 3 2 7" xfId="45659"/>
    <cellStyle name="Normal 8 4 3 2 7 2" xfId="45660"/>
    <cellStyle name="Normal 8 4 3 2 7 2 2" xfId="45661"/>
    <cellStyle name="Normal 8 4 3 2 7 3" xfId="45662"/>
    <cellStyle name="Normal 8 4 3 2 8" xfId="45663"/>
    <cellStyle name="Normal 8 4 3 2 8 2" xfId="45664"/>
    <cellStyle name="Normal 8 4 3 2 9" xfId="45665"/>
    <cellStyle name="Normal 8 4 3 3" xfId="45666"/>
    <cellStyle name="Normal 8 4 3 3 2" xfId="45667"/>
    <cellStyle name="Normal 8 4 3 3 2 2" xfId="45668"/>
    <cellStyle name="Normal 8 4 3 3 2 2 2" xfId="45669"/>
    <cellStyle name="Normal 8 4 3 3 2 2 2 2" xfId="45670"/>
    <cellStyle name="Normal 8 4 3 3 2 2 3" xfId="45671"/>
    <cellStyle name="Normal 8 4 3 3 2 3" xfId="45672"/>
    <cellStyle name="Normal 8 4 3 3 2 3 2" xfId="45673"/>
    <cellStyle name="Normal 8 4 3 3 2 4" xfId="45674"/>
    <cellStyle name="Normal 8 4 3 3 3" xfId="45675"/>
    <cellStyle name="Normal 8 4 3 3 3 2" xfId="45676"/>
    <cellStyle name="Normal 8 4 3 3 3 2 2" xfId="45677"/>
    <cellStyle name="Normal 8 4 3 3 3 2 2 2" xfId="45678"/>
    <cellStyle name="Normal 8 4 3 3 3 2 3" xfId="45679"/>
    <cellStyle name="Normal 8 4 3 3 3 3" xfId="45680"/>
    <cellStyle name="Normal 8 4 3 3 3 3 2" xfId="45681"/>
    <cellStyle name="Normal 8 4 3 3 3 4" xfId="45682"/>
    <cellStyle name="Normal 8 4 3 3 4" xfId="45683"/>
    <cellStyle name="Normal 8 4 3 3 4 2" xfId="45684"/>
    <cellStyle name="Normal 8 4 3 3 4 2 2" xfId="45685"/>
    <cellStyle name="Normal 8 4 3 3 4 2 2 2" xfId="45686"/>
    <cellStyle name="Normal 8 4 3 3 4 2 3" xfId="45687"/>
    <cellStyle name="Normal 8 4 3 3 4 3" xfId="45688"/>
    <cellStyle name="Normal 8 4 3 3 4 3 2" xfId="45689"/>
    <cellStyle name="Normal 8 4 3 3 4 4" xfId="45690"/>
    <cellStyle name="Normal 8 4 3 3 5" xfId="45691"/>
    <cellStyle name="Normal 8 4 3 3 5 2" xfId="45692"/>
    <cellStyle name="Normal 8 4 3 3 5 2 2" xfId="45693"/>
    <cellStyle name="Normal 8 4 3 3 5 2 2 2" xfId="45694"/>
    <cellStyle name="Normal 8 4 3 3 5 2 3" xfId="45695"/>
    <cellStyle name="Normal 8 4 3 3 5 3" xfId="45696"/>
    <cellStyle name="Normal 8 4 3 3 5 3 2" xfId="45697"/>
    <cellStyle name="Normal 8 4 3 3 5 4" xfId="45698"/>
    <cellStyle name="Normal 8 4 3 3 6" xfId="45699"/>
    <cellStyle name="Normal 8 4 3 3 6 2" xfId="45700"/>
    <cellStyle name="Normal 8 4 3 3 6 2 2" xfId="45701"/>
    <cellStyle name="Normal 8 4 3 3 6 2 2 2" xfId="45702"/>
    <cellStyle name="Normal 8 4 3 3 6 2 3" xfId="45703"/>
    <cellStyle name="Normal 8 4 3 3 6 3" xfId="45704"/>
    <cellStyle name="Normal 8 4 3 3 6 3 2" xfId="45705"/>
    <cellStyle name="Normal 8 4 3 3 6 4" xfId="45706"/>
    <cellStyle name="Normal 8 4 3 3 7" xfId="45707"/>
    <cellStyle name="Normal 8 4 3 3 7 2" xfId="45708"/>
    <cellStyle name="Normal 8 4 3 3 7 2 2" xfId="45709"/>
    <cellStyle name="Normal 8 4 3 3 7 3" xfId="45710"/>
    <cellStyle name="Normal 8 4 3 3 8" xfId="45711"/>
    <cellStyle name="Normal 8 4 3 3 8 2" xfId="45712"/>
    <cellStyle name="Normal 8 4 3 3 9" xfId="45713"/>
    <cellStyle name="Normal 8 4 3 4" xfId="45714"/>
    <cellStyle name="Normal 8 4 3 4 2" xfId="45715"/>
    <cellStyle name="Normal 8 4 3 4 2 2" xfId="45716"/>
    <cellStyle name="Normal 8 4 3 4 2 2 2" xfId="45717"/>
    <cellStyle name="Normal 8 4 3 4 2 2 2 2" xfId="45718"/>
    <cellStyle name="Normal 8 4 3 4 2 2 3" xfId="45719"/>
    <cellStyle name="Normal 8 4 3 4 2 3" xfId="45720"/>
    <cellStyle name="Normal 8 4 3 4 2 3 2" xfId="45721"/>
    <cellStyle name="Normal 8 4 3 4 2 4" xfId="45722"/>
    <cellStyle name="Normal 8 4 3 4 3" xfId="45723"/>
    <cellStyle name="Normal 8 4 3 4 3 2" xfId="45724"/>
    <cellStyle name="Normal 8 4 3 4 3 2 2" xfId="45725"/>
    <cellStyle name="Normal 8 4 3 4 3 2 2 2" xfId="45726"/>
    <cellStyle name="Normal 8 4 3 4 3 2 3" xfId="45727"/>
    <cellStyle name="Normal 8 4 3 4 3 3" xfId="45728"/>
    <cellStyle name="Normal 8 4 3 4 3 3 2" xfId="45729"/>
    <cellStyle name="Normal 8 4 3 4 3 4" xfId="45730"/>
    <cellStyle name="Normal 8 4 3 4 4" xfId="45731"/>
    <cellStyle name="Normal 8 4 3 4 4 2" xfId="45732"/>
    <cellStyle name="Normal 8 4 3 4 4 2 2" xfId="45733"/>
    <cellStyle name="Normal 8 4 3 4 4 2 2 2" xfId="45734"/>
    <cellStyle name="Normal 8 4 3 4 4 2 3" xfId="45735"/>
    <cellStyle name="Normal 8 4 3 4 4 3" xfId="45736"/>
    <cellStyle name="Normal 8 4 3 4 4 3 2" xfId="45737"/>
    <cellStyle name="Normal 8 4 3 4 4 4" xfId="45738"/>
    <cellStyle name="Normal 8 4 3 4 5" xfId="45739"/>
    <cellStyle name="Normal 8 4 3 4 5 2" xfId="45740"/>
    <cellStyle name="Normal 8 4 3 4 5 2 2" xfId="45741"/>
    <cellStyle name="Normal 8 4 3 4 5 2 2 2" xfId="45742"/>
    <cellStyle name="Normal 8 4 3 4 5 2 3" xfId="45743"/>
    <cellStyle name="Normal 8 4 3 4 5 3" xfId="45744"/>
    <cellStyle name="Normal 8 4 3 4 5 3 2" xfId="45745"/>
    <cellStyle name="Normal 8 4 3 4 5 4" xfId="45746"/>
    <cellStyle name="Normal 8 4 3 4 6" xfId="45747"/>
    <cellStyle name="Normal 8 4 3 4 6 2" xfId="45748"/>
    <cellStyle name="Normal 8 4 3 4 6 2 2" xfId="45749"/>
    <cellStyle name="Normal 8 4 3 4 6 2 2 2" xfId="45750"/>
    <cellStyle name="Normal 8 4 3 4 6 2 3" xfId="45751"/>
    <cellStyle name="Normal 8 4 3 4 6 3" xfId="45752"/>
    <cellStyle name="Normal 8 4 3 4 6 3 2" xfId="45753"/>
    <cellStyle name="Normal 8 4 3 4 6 4" xfId="45754"/>
    <cellStyle name="Normal 8 4 3 4 7" xfId="45755"/>
    <cellStyle name="Normal 8 4 3 4 7 2" xfId="45756"/>
    <cellStyle name="Normal 8 4 3 4 7 2 2" xfId="45757"/>
    <cellStyle name="Normal 8 4 3 4 7 3" xfId="45758"/>
    <cellStyle name="Normal 8 4 3 4 8" xfId="45759"/>
    <cellStyle name="Normal 8 4 3 4 8 2" xfId="45760"/>
    <cellStyle name="Normal 8 4 3 4 9" xfId="45761"/>
    <cellStyle name="Normal 8 4 3 5" xfId="45762"/>
    <cellStyle name="Normal 8 4 3 5 2" xfId="45763"/>
    <cellStyle name="Normal 8 4 3 5 2 2" xfId="45764"/>
    <cellStyle name="Normal 8 4 3 5 2 2 2" xfId="45765"/>
    <cellStyle name="Normal 8 4 3 5 2 3" xfId="45766"/>
    <cellStyle name="Normal 8 4 3 5 3" xfId="45767"/>
    <cellStyle name="Normal 8 4 3 5 3 2" xfId="45768"/>
    <cellStyle name="Normal 8 4 3 5 4" xfId="45769"/>
    <cellStyle name="Normal 8 4 3 6" xfId="45770"/>
    <cellStyle name="Normal 8 4 3 6 2" xfId="45771"/>
    <cellStyle name="Normal 8 4 3 6 2 2" xfId="45772"/>
    <cellStyle name="Normal 8 4 3 6 2 2 2" xfId="45773"/>
    <cellStyle name="Normal 8 4 3 6 2 3" xfId="45774"/>
    <cellStyle name="Normal 8 4 3 6 3" xfId="45775"/>
    <cellStyle name="Normal 8 4 3 6 3 2" xfId="45776"/>
    <cellStyle name="Normal 8 4 3 6 4" xfId="45777"/>
    <cellStyle name="Normal 8 4 3 7" xfId="45778"/>
    <cellStyle name="Normal 8 4 3 7 2" xfId="45779"/>
    <cellStyle name="Normal 8 4 3 7 2 2" xfId="45780"/>
    <cellStyle name="Normal 8 4 3 7 2 2 2" xfId="45781"/>
    <cellStyle name="Normal 8 4 3 7 2 3" xfId="45782"/>
    <cellStyle name="Normal 8 4 3 7 3" xfId="45783"/>
    <cellStyle name="Normal 8 4 3 7 3 2" xfId="45784"/>
    <cellStyle name="Normal 8 4 3 7 4" xfId="45785"/>
    <cellStyle name="Normal 8 4 3 8" xfId="45786"/>
    <cellStyle name="Normal 8 4 3 8 2" xfId="45787"/>
    <cellStyle name="Normal 8 4 3 8 2 2" xfId="45788"/>
    <cellStyle name="Normal 8 4 3 8 2 2 2" xfId="45789"/>
    <cellStyle name="Normal 8 4 3 8 2 3" xfId="45790"/>
    <cellStyle name="Normal 8 4 3 8 3" xfId="45791"/>
    <cellStyle name="Normal 8 4 3 8 3 2" xfId="45792"/>
    <cellStyle name="Normal 8 4 3 8 4" xfId="45793"/>
    <cellStyle name="Normal 8 4 3 9" xfId="45794"/>
    <cellStyle name="Normal 8 4 3 9 2" xfId="45795"/>
    <cellStyle name="Normal 8 4 3 9 2 2" xfId="45796"/>
    <cellStyle name="Normal 8 4 3 9 2 2 2" xfId="45797"/>
    <cellStyle name="Normal 8 4 3 9 2 3" xfId="45798"/>
    <cellStyle name="Normal 8 4 3 9 3" xfId="45799"/>
    <cellStyle name="Normal 8 4 3 9 3 2" xfId="45800"/>
    <cellStyle name="Normal 8 4 3 9 4" xfId="45801"/>
    <cellStyle name="Normal 8 4 4" xfId="45802"/>
    <cellStyle name="Normal 8 4 4 2" xfId="45803"/>
    <cellStyle name="Normal 8 4 4 2 2" xfId="45804"/>
    <cellStyle name="Normal 8 4 4 2 2 2" xfId="45805"/>
    <cellStyle name="Normal 8 4 4 2 2 2 2" xfId="45806"/>
    <cellStyle name="Normal 8 4 4 2 2 3" xfId="45807"/>
    <cellStyle name="Normal 8 4 4 2 3" xfId="45808"/>
    <cellStyle name="Normal 8 4 4 2 3 2" xfId="45809"/>
    <cellStyle name="Normal 8 4 4 2 4" xfId="45810"/>
    <cellStyle name="Normal 8 4 4 3" xfId="45811"/>
    <cellStyle name="Normal 8 4 4 3 2" xfId="45812"/>
    <cellStyle name="Normal 8 4 4 3 2 2" xfId="45813"/>
    <cellStyle name="Normal 8 4 4 3 2 2 2" xfId="45814"/>
    <cellStyle name="Normal 8 4 4 3 2 3" xfId="45815"/>
    <cellStyle name="Normal 8 4 4 3 3" xfId="45816"/>
    <cellStyle name="Normal 8 4 4 3 3 2" xfId="45817"/>
    <cellStyle name="Normal 8 4 4 3 4" xfId="45818"/>
    <cellStyle name="Normal 8 4 4 4" xfId="45819"/>
    <cellStyle name="Normal 8 4 4 4 2" xfId="45820"/>
    <cellStyle name="Normal 8 4 4 4 2 2" xfId="45821"/>
    <cellStyle name="Normal 8 4 4 4 2 2 2" xfId="45822"/>
    <cellStyle name="Normal 8 4 4 4 2 3" xfId="45823"/>
    <cellStyle name="Normal 8 4 4 4 3" xfId="45824"/>
    <cellStyle name="Normal 8 4 4 4 3 2" xfId="45825"/>
    <cellStyle name="Normal 8 4 4 4 4" xfId="45826"/>
    <cellStyle name="Normal 8 4 4 5" xfId="45827"/>
    <cellStyle name="Normal 8 4 4 5 2" xfId="45828"/>
    <cellStyle name="Normal 8 4 4 5 2 2" xfId="45829"/>
    <cellStyle name="Normal 8 4 4 5 2 2 2" xfId="45830"/>
    <cellStyle name="Normal 8 4 4 5 2 3" xfId="45831"/>
    <cellStyle name="Normal 8 4 4 5 3" xfId="45832"/>
    <cellStyle name="Normal 8 4 4 5 3 2" xfId="45833"/>
    <cellStyle name="Normal 8 4 4 5 4" xfId="45834"/>
    <cellStyle name="Normal 8 4 4 6" xfId="45835"/>
    <cellStyle name="Normal 8 4 4 6 2" xfId="45836"/>
    <cellStyle name="Normal 8 4 4 6 2 2" xfId="45837"/>
    <cellStyle name="Normal 8 4 4 6 2 2 2" xfId="45838"/>
    <cellStyle name="Normal 8 4 4 6 2 3" xfId="45839"/>
    <cellStyle name="Normal 8 4 4 6 3" xfId="45840"/>
    <cellStyle name="Normal 8 4 4 6 3 2" xfId="45841"/>
    <cellStyle name="Normal 8 4 4 6 4" xfId="45842"/>
    <cellStyle name="Normal 8 4 4 7" xfId="45843"/>
    <cellStyle name="Normal 8 4 4 7 2" xfId="45844"/>
    <cellStyle name="Normal 8 4 4 7 2 2" xfId="45845"/>
    <cellStyle name="Normal 8 4 4 7 3" xfId="45846"/>
    <cellStyle name="Normal 8 4 4 8" xfId="45847"/>
    <cellStyle name="Normal 8 4 4 8 2" xfId="45848"/>
    <cellStyle name="Normal 8 4 4 9" xfId="45849"/>
    <cellStyle name="Normal 8 4 5" xfId="45850"/>
    <cellStyle name="Normal 8 4 5 2" xfId="45851"/>
    <cellStyle name="Normal 8 4 5 2 2" xfId="45852"/>
    <cellStyle name="Normal 8 4 5 2 2 2" xfId="45853"/>
    <cellStyle name="Normal 8 4 5 2 2 2 2" xfId="45854"/>
    <cellStyle name="Normal 8 4 5 2 2 3" xfId="45855"/>
    <cellStyle name="Normal 8 4 5 2 3" xfId="45856"/>
    <cellStyle name="Normal 8 4 5 2 3 2" xfId="45857"/>
    <cellStyle name="Normal 8 4 5 2 4" xfId="45858"/>
    <cellStyle name="Normal 8 4 5 3" xfId="45859"/>
    <cellStyle name="Normal 8 4 5 3 2" xfId="45860"/>
    <cellStyle name="Normal 8 4 5 3 2 2" xfId="45861"/>
    <cellStyle name="Normal 8 4 5 3 2 2 2" xfId="45862"/>
    <cellStyle name="Normal 8 4 5 3 2 3" xfId="45863"/>
    <cellStyle name="Normal 8 4 5 3 3" xfId="45864"/>
    <cellStyle name="Normal 8 4 5 3 3 2" xfId="45865"/>
    <cellStyle name="Normal 8 4 5 3 4" xfId="45866"/>
    <cellStyle name="Normal 8 4 5 4" xfId="45867"/>
    <cellStyle name="Normal 8 4 5 4 2" xfId="45868"/>
    <cellStyle name="Normal 8 4 5 4 2 2" xfId="45869"/>
    <cellStyle name="Normal 8 4 5 4 2 2 2" xfId="45870"/>
    <cellStyle name="Normal 8 4 5 4 2 3" xfId="45871"/>
    <cellStyle name="Normal 8 4 5 4 3" xfId="45872"/>
    <cellStyle name="Normal 8 4 5 4 3 2" xfId="45873"/>
    <cellStyle name="Normal 8 4 5 4 4" xfId="45874"/>
    <cellStyle name="Normal 8 4 5 5" xfId="45875"/>
    <cellStyle name="Normal 8 4 5 5 2" xfId="45876"/>
    <cellStyle name="Normal 8 4 5 5 2 2" xfId="45877"/>
    <cellStyle name="Normal 8 4 5 5 2 2 2" xfId="45878"/>
    <cellStyle name="Normal 8 4 5 5 2 3" xfId="45879"/>
    <cellStyle name="Normal 8 4 5 5 3" xfId="45880"/>
    <cellStyle name="Normal 8 4 5 5 3 2" xfId="45881"/>
    <cellStyle name="Normal 8 4 5 5 4" xfId="45882"/>
    <cellStyle name="Normal 8 4 5 6" xfId="45883"/>
    <cellStyle name="Normal 8 4 5 6 2" xfId="45884"/>
    <cellStyle name="Normal 8 4 5 6 2 2" xfId="45885"/>
    <cellStyle name="Normal 8 4 5 6 2 2 2" xfId="45886"/>
    <cellStyle name="Normal 8 4 5 6 2 3" xfId="45887"/>
    <cellStyle name="Normal 8 4 5 6 3" xfId="45888"/>
    <cellStyle name="Normal 8 4 5 6 3 2" xfId="45889"/>
    <cellStyle name="Normal 8 4 5 6 4" xfId="45890"/>
    <cellStyle name="Normal 8 4 5 7" xfId="45891"/>
    <cellStyle name="Normal 8 4 5 7 2" xfId="45892"/>
    <cellStyle name="Normal 8 4 5 7 2 2" xfId="45893"/>
    <cellStyle name="Normal 8 4 5 7 3" xfId="45894"/>
    <cellStyle name="Normal 8 4 5 8" xfId="45895"/>
    <cellStyle name="Normal 8 4 5 8 2" xfId="45896"/>
    <cellStyle name="Normal 8 4 5 9" xfId="45897"/>
    <cellStyle name="Normal 8 4 6" xfId="45898"/>
    <cellStyle name="Normal 8 4 6 2" xfId="45899"/>
    <cellStyle name="Normal 8 4 6 2 2" xfId="45900"/>
    <cellStyle name="Normal 8 4 6 2 2 2" xfId="45901"/>
    <cellStyle name="Normal 8 4 6 2 2 2 2" xfId="45902"/>
    <cellStyle name="Normal 8 4 6 2 2 3" xfId="45903"/>
    <cellStyle name="Normal 8 4 6 2 3" xfId="45904"/>
    <cellStyle name="Normal 8 4 6 2 3 2" xfId="45905"/>
    <cellStyle name="Normal 8 4 6 2 4" xfId="45906"/>
    <cellStyle name="Normal 8 4 6 3" xfId="45907"/>
    <cellStyle name="Normal 8 4 6 3 2" xfId="45908"/>
    <cellStyle name="Normal 8 4 6 3 2 2" xfId="45909"/>
    <cellStyle name="Normal 8 4 6 3 2 2 2" xfId="45910"/>
    <cellStyle name="Normal 8 4 6 3 2 3" xfId="45911"/>
    <cellStyle name="Normal 8 4 6 3 3" xfId="45912"/>
    <cellStyle name="Normal 8 4 6 3 3 2" xfId="45913"/>
    <cellStyle name="Normal 8 4 6 3 4" xfId="45914"/>
    <cellStyle name="Normal 8 4 6 4" xfId="45915"/>
    <cellStyle name="Normal 8 4 6 4 2" xfId="45916"/>
    <cellStyle name="Normal 8 4 6 4 2 2" xfId="45917"/>
    <cellStyle name="Normal 8 4 6 4 2 2 2" xfId="45918"/>
    <cellStyle name="Normal 8 4 6 4 2 3" xfId="45919"/>
    <cellStyle name="Normal 8 4 6 4 3" xfId="45920"/>
    <cellStyle name="Normal 8 4 6 4 3 2" xfId="45921"/>
    <cellStyle name="Normal 8 4 6 4 4" xfId="45922"/>
    <cellStyle name="Normal 8 4 6 5" xfId="45923"/>
    <cellStyle name="Normal 8 4 6 5 2" xfId="45924"/>
    <cellStyle name="Normal 8 4 6 5 2 2" xfId="45925"/>
    <cellStyle name="Normal 8 4 6 5 2 2 2" xfId="45926"/>
    <cellStyle name="Normal 8 4 6 5 2 3" xfId="45927"/>
    <cellStyle name="Normal 8 4 6 5 3" xfId="45928"/>
    <cellStyle name="Normal 8 4 6 5 3 2" xfId="45929"/>
    <cellStyle name="Normal 8 4 6 5 4" xfId="45930"/>
    <cellStyle name="Normal 8 4 6 6" xfId="45931"/>
    <cellStyle name="Normal 8 4 6 6 2" xfId="45932"/>
    <cellStyle name="Normal 8 4 6 6 2 2" xfId="45933"/>
    <cellStyle name="Normal 8 4 6 6 2 2 2" xfId="45934"/>
    <cellStyle name="Normal 8 4 6 6 2 3" xfId="45935"/>
    <cellStyle name="Normal 8 4 6 6 3" xfId="45936"/>
    <cellStyle name="Normal 8 4 6 6 3 2" xfId="45937"/>
    <cellStyle name="Normal 8 4 6 6 4" xfId="45938"/>
    <cellStyle name="Normal 8 4 6 7" xfId="45939"/>
    <cellStyle name="Normal 8 4 6 7 2" xfId="45940"/>
    <cellStyle name="Normal 8 4 6 7 2 2" xfId="45941"/>
    <cellStyle name="Normal 8 4 6 7 3" xfId="45942"/>
    <cellStyle name="Normal 8 4 6 8" xfId="45943"/>
    <cellStyle name="Normal 8 4 6 8 2" xfId="45944"/>
    <cellStyle name="Normal 8 4 6 9" xfId="45945"/>
    <cellStyle name="Normal 8 4 7" xfId="45946"/>
    <cellStyle name="Normal 8 4 7 2" xfId="45947"/>
    <cellStyle name="Normal 8 4 7 2 2" xfId="45948"/>
    <cellStyle name="Normal 8 4 7 2 2 2" xfId="45949"/>
    <cellStyle name="Normal 8 4 7 2 3" xfId="45950"/>
    <cellStyle name="Normal 8 4 7 3" xfId="45951"/>
    <cellStyle name="Normal 8 4 7 3 2" xfId="45952"/>
    <cellStyle name="Normal 8 4 7 4" xfId="45953"/>
    <cellStyle name="Normal 8 4 8" xfId="45954"/>
    <cellStyle name="Normal 8 4 8 2" xfId="45955"/>
    <cellStyle name="Normal 8 4 8 2 2" xfId="45956"/>
    <cellStyle name="Normal 8 4 8 2 2 2" xfId="45957"/>
    <cellStyle name="Normal 8 4 8 2 3" xfId="45958"/>
    <cellStyle name="Normal 8 4 8 3" xfId="45959"/>
    <cellStyle name="Normal 8 4 8 3 2" xfId="45960"/>
    <cellStyle name="Normal 8 4 8 4" xfId="45961"/>
    <cellStyle name="Normal 8 4 9" xfId="45962"/>
    <cellStyle name="Normal 8 4 9 2" xfId="45963"/>
    <cellStyle name="Normal 8 4 9 2 2" xfId="45964"/>
    <cellStyle name="Normal 8 4 9 2 2 2" xfId="45965"/>
    <cellStyle name="Normal 8 4 9 2 3" xfId="45966"/>
    <cellStyle name="Normal 8 4 9 3" xfId="45967"/>
    <cellStyle name="Normal 8 4 9 3 2" xfId="45968"/>
    <cellStyle name="Normal 8 4 9 4" xfId="45969"/>
    <cellStyle name="Normal 8 40" xfId="45970"/>
    <cellStyle name="Normal 8 40 10" xfId="45971"/>
    <cellStyle name="Normal 8 40 10 2" xfId="45972"/>
    <cellStyle name="Normal 8 40 10 2 2" xfId="45973"/>
    <cellStyle name="Normal 8 40 10 2 2 2" xfId="45974"/>
    <cellStyle name="Normal 8 40 10 2 3" xfId="45975"/>
    <cellStyle name="Normal 8 40 10 3" xfId="45976"/>
    <cellStyle name="Normal 8 40 10 3 2" xfId="45977"/>
    <cellStyle name="Normal 8 40 10 4" xfId="45978"/>
    <cellStyle name="Normal 8 40 11" xfId="45979"/>
    <cellStyle name="Normal 8 40 11 2" xfId="45980"/>
    <cellStyle name="Normal 8 40 11 2 2" xfId="45981"/>
    <cellStyle name="Normal 8 40 11 2 2 2" xfId="45982"/>
    <cellStyle name="Normal 8 40 11 2 3" xfId="45983"/>
    <cellStyle name="Normal 8 40 11 3" xfId="45984"/>
    <cellStyle name="Normal 8 40 11 3 2" xfId="45985"/>
    <cellStyle name="Normal 8 40 11 4" xfId="45986"/>
    <cellStyle name="Normal 8 40 12" xfId="45987"/>
    <cellStyle name="Normal 8 40 12 2" xfId="45988"/>
    <cellStyle name="Normal 8 40 12 2 2" xfId="45989"/>
    <cellStyle name="Normal 8 40 12 3" xfId="45990"/>
    <cellStyle name="Normal 8 40 13" xfId="45991"/>
    <cellStyle name="Normal 8 40 13 2" xfId="45992"/>
    <cellStyle name="Normal 8 40 14" xfId="45993"/>
    <cellStyle name="Normal 8 40 2" xfId="45994"/>
    <cellStyle name="Normal 8 40 2 10" xfId="45995"/>
    <cellStyle name="Normal 8 40 2 10 2" xfId="45996"/>
    <cellStyle name="Normal 8 40 2 10 2 2" xfId="45997"/>
    <cellStyle name="Normal 8 40 2 10 3" xfId="45998"/>
    <cellStyle name="Normal 8 40 2 11" xfId="45999"/>
    <cellStyle name="Normal 8 40 2 11 2" xfId="46000"/>
    <cellStyle name="Normal 8 40 2 12" xfId="46001"/>
    <cellStyle name="Normal 8 40 2 2" xfId="46002"/>
    <cellStyle name="Normal 8 40 2 2 2" xfId="46003"/>
    <cellStyle name="Normal 8 40 2 2 2 2" xfId="46004"/>
    <cellStyle name="Normal 8 40 2 2 2 2 2" xfId="46005"/>
    <cellStyle name="Normal 8 40 2 2 2 2 2 2" xfId="46006"/>
    <cellStyle name="Normal 8 40 2 2 2 2 3" xfId="46007"/>
    <cellStyle name="Normal 8 40 2 2 2 3" xfId="46008"/>
    <cellStyle name="Normal 8 40 2 2 2 3 2" xfId="46009"/>
    <cellStyle name="Normal 8 40 2 2 2 4" xfId="46010"/>
    <cellStyle name="Normal 8 40 2 2 3" xfId="46011"/>
    <cellStyle name="Normal 8 40 2 2 3 2" xfId="46012"/>
    <cellStyle name="Normal 8 40 2 2 3 2 2" xfId="46013"/>
    <cellStyle name="Normal 8 40 2 2 3 2 2 2" xfId="46014"/>
    <cellStyle name="Normal 8 40 2 2 3 2 3" xfId="46015"/>
    <cellStyle name="Normal 8 40 2 2 3 3" xfId="46016"/>
    <cellStyle name="Normal 8 40 2 2 3 3 2" xfId="46017"/>
    <cellStyle name="Normal 8 40 2 2 3 4" xfId="46018"/>
    <cellStyle name="Normal 8 40 2 2 4" xfId="46019"/>
    <cellStyle name="Normal 8 40 2 2 4 2" xfId="46020"/>
    <cellStyle name="Normal 8 40 2 2 4 2 2" xfId="46021"/>
    <cellStyle name="Normal 8 40 2 2 4 2 2 2" xfId="46022"/>
    <cellStyle name="Normal 8 40 2 2 4 2 3" xfId="46023"/>
    <cellStyle name="Normal 8 40 2 2 4 3" xfId="46024"/>
    <cellStyle name="Normal 8 40 2 2 4 3 2" xfId="46025"/>
    <cellStyle name="Normal 8 40 2 2 4 4" xfId="46026"/>
    <cellStyle name="Normal 8 40 2 2 5" xfId="46027"/>
    <cellStyle name="Normal 8 40 2 2 5 2" xfId="46028"/>
    <cellStyle name="Normal 8 40 2 2 5 2 2" xfId="46029"/>
    <cellStyle name="Normal 8 40 2 2 5 2 2 2" xfId="46030"/>
    <cellStyle name="Normal 8 40 2 2 5 2 3" xfId="46031"/>
    <cellStyle name="Normal 8 40 2 2 5 3" xfId="46032"/>
    <cellStyle name="Normal 8 40 2 2 5 3 2" xfId="46033"/>
    <cellStyle name="Normal 8 40 2 2 5 4" xfId="46034"/>
    <cellStyle name="Normal 8 40 2 2 6" xfId="46035"/>
    <cellStyle name="Normal 8 40 2 2 6 2" xfId="46036"/>
    <cellStyle name="Normal 8 40 2 2 6 2 2" xfId="46037"/>
    <cellStyle name="Normal 8 40 2 2 6 2 2 2" xfId="46038"/>
    <cellStyle name="Normal 8 40 2 2 6 2 3" xfId="46039"/>
    <cellStyle name="Normal 8 40 2 2 6 3" xfId="46040"/>
    <cellStyle name="Normal 8 40 2 2 6 3 2" xfId="46041"/>
    <cellStyle name="Normal 8 40 2 2 6 4" xfId="46042"/>
    <cellStyle name="Normal 8 40 2 2 7" xfId="46043"/>
    <cellStyle name="Normal 8 40 2 2 7 2" xfId="46044"/>
    <cellStyle name="Normal 8 40 2 2 7 2 2" xfId="46045"/>
    <cellStyle name="Normal 8 40 2 2 7 3" xfId="46046"/>
    <cellStyle name="Normal 8 40 2 2 8" xfId="46047"/>
    <cellStyle name="Normal 8 40 2 2 8 2" xfId="46048"/>
    <cellStyle name="Normal 8 40 2 2 9" xfId="46049"/>
    <cellStyle name="Normal 8 40 2 3" xfId="46050"/>
    <cellStyle name="Normal 8 40 2 3 2" xfId="46051"/>
    <cellStyle name="Normal 8 40 2 3 2 2" xfId="46052"/>
    <cellStyle name="Normal 8 40 2 3 2 2 2" xfId="46053"/>
    <cellStyle name="Normal 8 40 2 3 2 2 2 2" xfId="46054"/>
    <cellStyle name="Normal 8 40 2 3 2 2 3" xfId="46055"/>
    <cellStyle name="Normal 8 40 2 3 2 3" xfId="46056"/>
    <cellStyle name="Normal 8 40 2 3 2 3 2" xfId="46057"/>
    <cellStyle name="Normal 8 40 2 3 2 4" xfId="46058"/>
    <cellStyle name="Normal 8 40 2 3 3" xfId="46059"/>
    <cellStyle name="Normal 8 40 2 3 3 2" xfId="46060"/>
    <cellStyle name="Normal 8 40 2 3 3 2 2" xfId="46061"/>
    <cellStyle name="Normal 8 40 2 3 3 2 2 2" xfId="46062"/>
    <cellStyle name="Normal 8 40 2 3 3 2 3" xfId="46063"/>
    <cellStyle name="Normal 8 40 2 3 3 3" xfId="46064"/>
    <cellStyle name="Normal 8 40 2 3 3 3 2" xfId="46065"/>
    <cellStyle name="Normal 8 40 2 3 3 4" xfId="46066"/>
    <cellStyle name="Normal 8 40 2 3 4" xfId="46067"/>
    <cellStyle name="Normal 8 40 2 3 4 2" xfId="46068"/>
    <cellStyle name="Normal 8 40 2 3 4 2 2" xfId="46069"/>
    <cellStyle name="Normal 8 40 2 3 4 2 2 2" xfId="46070"/>
    <cellStyle name="Normal 8 40 2 3 4 2 3" xfId="46071"/>
    <cellStyle name="Normal 8 40 2 3 4 3" xfId="46072"/>
    <cellStyle name="Normal 8 40 2 3 4 3 2" xfId="46073"/>
    <cellStyle name="Normal 8 40 2 3 4 4" xfId="46074"/>
    <cellStyle name="Normal 8 40 2 3 5" xfId="46075"/>
    <cellStyle name="Normal 8 40 2 3 5 2" xfId="46076"/>
    <cellStyle name="Normal 8 40 2 3 5 2 2" xfId="46077"/>
    <cellStyle name="Normal 8 40 2 3 5 2 2 2" xfId="46078"/>
    <cellStyle name="Normal 8 40 2 3 5 2 3" xfId="46079"/>
    <cellStyle name="Normal 8 40 2 3 5 3" xfId="46080"/>
    <cellStyle name="Normal 8 40 2 3 5 3 2" xfId="46081"/>
    <cellStyle name="Normal 8 40 2 3 5 4" xfId="46082"/>
    <cellStyle name="Normal 8 40 2 3 6" xfId="46083"/>
    <cellStyle name="Normal 8 40 2 3 6 2" xfId="46084"/>
    <cellStyle name="Normal 8 40 2 3 6 2 2" xfId="46085"/>
    <cellStyle name="Normal 8 40 2 3 6 2 2 2" xfId="46086"/>
    <cellStyle name="Normal 8 40 2 3 6 2 3" xfId="46087"/>
    <cellStyle name="Normal 8 40 2 3 6 3" xfId="46088"/>
    <cellStyle name="Normal 8 40 2 3 6 3 2" xfId="46089"/>
    <cellStyle name="Normal 8 40 2 3 6 4" xfId="46090"/>
    <cellStyle name="Normal 8 40 2 3 7" xfId="46091"/>
    <cellStyle name="Normal 8 40 2 3 7 2" xfId="46092"/>
    <cellStyle name="Normal 8 40 2 3 7 2 2" xfId="46093"/>
    <cellStyle name="Normal 8 40 2 3 7 3" xfId="46094"/>
    <cellStyle name="Normal 8 40 2 3 8" xfId="46095"/>
    <cellStyle name="Normal 8 40 2 3 8 2" xfId="46096"/>
    <cellStyle name="Normal 8 40 2 3 9" xfId="46097"/>
    <cellStyle name="Normal 8 40 2 4" xfId="46098"/>
    <cellStyle name="Normal 8 40 2 4 2" xfId="46099"/>
    <cellStyle name="Normal 8 40 2 4 2 2" xfId="46100"/>
    <cellStyle name="Normal 8 40 2 4 2 2 2" xfId="46101"/>
    <cellStyle name="Normal 8 40 2 4 2 2 2 2" xfId="46102"/>
    <cellStyle name="Normal 8 40 2 4 2 2 3" xfId="46103"/>
    <cellStyle name="Normal 8 40 2 4 2 3" xfId="46104"/>
    <cellStyle name="Normal 8 40 2 4 2 3 2" xfId="46105"/>
    <cellStyle name="Normal 8 40 2 4 2 4" xfId="46106"/>
    <cellStyle name="Normal 8 40 2 4 3" xfId="46107"/>
    <cellStyle name="Normal 8 40 2 4 3 2" xfId="46108"/>
    <cellStyle name="Normal 8 40 2 4 3 2 2" xfId="46109"/>
    <cellStyle name="Normal 8 40 2 4 3 2 2 2" xfId="46110"/>
    <cellStyle name="Normal 8 40 2 4 3 2 3" xfId="46111"/>
    <cellStyle name="Normal 8 40 2 4 3 3" xfId="46112"/>
    <cellStyle name="Normal 8 40 2 4 3 3 2" xfId="46113"/>
    <cellStyle name="Normal 8 40 2 4 3 4" xfId="46114"/>
    <cellStyle name="Normal 8 40 2 4 4" xfId="46115"/>
    <cellStyle name="Normal 8 40 2 4 4 2" xfId="46116"/>
    <cellStyle name="Normal 8 40 2 4 4 2 2" xfId="46117"/>
    <cellStyle name="Normal 8 40 2 4 4 2 2 2" xfId="46118"/>
    <cellStyle name="Normal 8 40 2 4 4 2 3" xfId="46119"/>
    <cellStyle name="Normal 8 40 2 4 4 3" xfId="46120"/>
    <cellStyle name="Normal 8 40 2 4 4 3 2" xfId="46121"/>
    <cellStyle name="Normal 8 40 2 4 4 4" xfId="46122"/>
    <cellStyle name="Normal 8 40 2 4 5" xfId="46123"/>
    <cellStyle name="Normal 8 40 2 4 5 2" xfId="46124"/>
    <cellStyle name="Normal 8 40 2 4 5 2 2" xfId="46125"/>
    <cellStyle name="Normal 8 40 2 4 5 2 2 2" xfId="46126"/>
    <cellStyle name="Normal 8 40 2 4 5 2 3" xfId="46127"/>
    <cellStyle name="Normal 8 40 2 4 5 3" xfId="46128"/>
    <cellStyle name="Normal 8 40 2 4 5 3 2" xfId="46129"/>
    <cellStyle name="Normal 8 40 2 4 5 4" xfId="46130"/>
    <cellStyle name="Normal 8 40 2 4 6" xfId="46131"/>
    <cellStyle name="Normal 8 40 2 4 6 2" xfId="46132"/>
    <cellStyle name="Normal 8 40 2 4 6 2 2" xfId="46133"/>
    <cellStyle name="Normal 8 40 2 4 6 2 2 2" xfId="46134"/>
    <cellStyle name="Normal 8 40 2 4 6 2 3" xfId="46135"/>
    <cellStyle name="Normal 8 40 2 4 6 3" xfId="46136"/>
    <cellStyle name="Normal 8 40 2 4 6 3 2" xfId="46137"/>
    <cellStyle name="Normal 8 40 2 4 6 4" xfId="46138"/>
    <cellStyle name="Normal 8 40 2 4 7" xfId="46139"/>
    <cellStyle name="Normal 8 40 2 4 7 2" xfId="46140"/>
    <cellStyle name="Normal 8 40 2 4 7 2 2" xfId="46141"/>
    <cellStyle name="Normal 8 40 2 4 7 3" xfId="46142"/>
    <cellStyle name="Normal 8 40 2 4 8" xfId="46143"/>
    <cellStyle name="Normal 8 40 2 4 8 2" xfId="46144"/>
    <cellStyle name="Normal 8 40 2 4 9" xfId="46145"/>
    <cellStyle name="Normal 8 40 2 5" xfId="46146"/>
    <cellStyle name="Normal 8 40 2 5 2" xfId="46147"/>
    <cellStyle name="Normal 8 40 2 5 2 2" xfId="46148"/>
    <cellStyle name="Normal 8 40 2 5 2 2 2" xfId="46149"/>
    <cellStyle name="Normal 8 40 2 5 2 3" xfId="46150"/>
    <cellStyle name="Normal 8 40 2 5 3" xfId="46151"/>
    <cellStyle name="Normal 8 40 2 5 3 2" xfId="46152"/>
    <cellStyle name="Normal 8 40 2 5 4" xfId="46153"/>
    <cellStyle name="Normal 8 40 2 6" xfId="46154"/>
    <cellStyle name="Normal 8 40 2 6 2" xfId="46155"/>
    <cellStyle name="Normal 8 40 2 6 2 2" xfId="46156"/>
    <cellStyle name="Normal 8 40 2 6 2 2 2" xfId="46157"/>
    <cellStyle name="Normal 8 40 2 6 2 3" xfId="46158"/>
    <cellStyle name="Normal 8 40 2 6 3" xfId="46159"/>
    <cellStyle name="Normal 8 40 2 6 3 2" xfId="46160"/>
    <cellStyle name="Normal 8 40 2 6 4" xfId="46161"/>
    <cellStyle name="Normal 8 40 2 7" xfId="46162"/>
    <cellStyle name="Normal 8 40 2 7 2" xfId="46163"/>
    <cellStyle name="Normal 8 40 2 7 2 2" xfId="46164"/>
    <cellStyle name="Normal 8 40 2 7 2 2 2" xfId="46165"/>
    <cellStyle name="Normal 8 40 2 7 2 3" xfId="46166"/>
    <cellStyle name="Normal 8 40 2 7 3" xfId="46167"/>
    <cellStyle name="Normal 8 40 2 7 3 2" xfId="46168"/>
    <cellStyle name="Normal 8 40 2 7 4" xfId="46169"/>
    <cellStyle name="Normal 8 40 2 8" xfId="46170"/>
    <cellStyle name="Normal 8 40 2 8 2" xfId="46171"/>
    <cellStyle name="Normal 8 40 2 8 2 2" xfId="46172"/>
    <cellStyle name="Normal 8 40 2 8 2 2 2" xfId="46173"/>
    <cellStyle name="Normal 8 40 2 8 2 3" xfId="46174"/>
    <cellStyle name="Normal 8 40 2 8 3" xfId="46175"/>
    <cellStyle name="Normal 8 40 2 8 3 2" xfId="46176"/>
    <cellStyle name="Normal 8 40 2 8 4" xfId="46177"/>
    <cellStyle name="Normal 8 40 2 9" xfId="46178"/>
    <cellStyle name="Normal 8 40 2 9 2" xfId="46179"/>
    <cellStyle name="Normal 8 40 2 9 2 2" xfId="46180"/>
    <cellStyle name="Normal 8 40 2 9 2 2 2" xfId="46181"/>
    <cellStyle name="Normal 8 40 2 9 2 3" xfId="46182"/>
    <cellStyle name="Normal 8 40 2 9 3" xfId="46183"/>
    <cellStyle name="Normal 8 40 2 9 3 2" xfId="46184"/>
    <cellStyle name="Normal 8 40 2 9 4" xfId="46185"/>
    <cellStyle name="Normal 8 40 3" xfId="46186"/>
    <cellStyle name="Normal 8 40 3 10" xfId="46187"/>
    <cellStyle name="Normal 8 40 3 10 2" xfId="46188"/>
    <cellStyle name="Normal 8 40 3 10 2 2" xfId="46189"/>
    <cellStyle name="Normal 8 40 3 10 3" xfId="46190"/>
    <cellStyle name="Normal 8 40 3 11" xfId="46191"/>
    <cellStyle name="Normal 8 40 3 11 2" xfId="46192"/>
    <cellStyle name="Normal 8 40 3 12" xfId="46193"/>
    <cellStyle name="Normal 8 40 3 2" xfId="46194"/>
    <cellStyle name="Normal 8 40 3 2 2" xfId="46195"/>
    <cellStyle name="Normal 8 40 3 2 2 2" xfId="46196"/>
    <cellStyle name="Normal 8 40 3 2 2 2 2" xfId="46197"/>
    <cellStyle name="Normal 8 40 3 2 2 2 2 2" xfId="46198"/>
    <cellStyle name="Normal 8 40 3 2 2 2 3" xfId="46199"/>
    <cellStyle name="Normal 8 40 3 2 2 3" xfId="46200"/>
    <cellStyle name="Normal 8 40 3 2 2 3 2" xfId="46201"/>
    <cellStyle name="Normal 8 40 3 2 2 4" xfId="46202"/>
    <cellStyle name="Normal 8 40 3 2 3" xfId="46203"/>
    <cellStyle name="Normal 8 40 3 2 3 2" xfId="46204"/>
    <cellStyle name="Normal 8 40 3 2 3 2 2" xfId="46205"/>
    <cellStyle name="Normal 8 40 3 2 3 2 2 2" xfId="46206"/>
    <cellStyle name="Normal 8 40 3 2 3 2 3" xfId="46207"/>
    <cellStyle name="Normal 8 40 3 2 3 3" xfId="46208"/>
    <cellStyle name="Normal 8 40 3 2 3 3 2" xfId="46209"/>
    <cellStyle name="Normal 8 40 3 2 3 4" xfId="46210"/>
    <cellStyle name="Normal 8 40 3 2 4" xfId="46211"/>
    <cellStyle name="Normal 8 40 3 2 4 2" xfId="46212"/>
    <cellStyle name="Normal 8 40 3 2 4 2 2" xfId="46213"/>
    <cellStyle name="Normal 8 40 3 2 4 2 2 2" xfId="46214"/>
    <cellStyle name="Normal 8 40 3 2 4 2 3" xfId="46215"/>
    <cellStyle name="Normal 8 40 3 2 4 3" xfId="46216"/>
    <cellStyle name="Normal 8 40 3 2 4 3 2" xfId="46217"/>
    <cellStyle name="Normal 8 40 3 2 4 4" xfId="46218"/>
    <cellStyle name="Normal 8 40 3 2 5" xfId="46219"/>
    <cellStyle name="Normal 8 40 3 2 5 2" xfId="46220"/>
    <cellStyle name="Normal 8 40 3 2 5 2 2" xfId="46221"/>
    <cellStyle name="Normal 8 40 3 2 5 2 2 2" xfId="46222"/>
    <cellStyle name="Normal 8 40 3 2 5 2 3" xfId="46223"/>
    <cellStyle name="Normal 8 40 3 2 5 3" xfId="46224"/>
    <cellStyle name="Normal 8 40 3 2 5 3 2" xfId="46225"/>
    <cellStyle name="Normal 8 40 3 2 5 4" xfId="46226"/>
    <cellStyle name="Normal 8 40 3 2 6" xfId="46227"/>
    <cellStyle name="Normal 8 40 3 2 6 2" xfId="46228"/>
    <cellStyle name="Normal 8 40 3 2 6 2 2" xfId="46229"/>
    <cellStyle name="Normal 8 40 3 2 6 2 2 2" xfId="46230"/>
    <cellStyle name="Normal 8 40 3 2 6 2 3" xfId="46231"/>
    <cellStyle name="Normal 8 40 3 2 6 3" xfId="46232"/>
    <cellStyle name="Normal 8 40 3 2 6 3 2" xfId="46233"/>
    <cellStyle name="Normal 8 40 3 2 6 4" xfId="46234"/>
    <cellStyle name="Normal 8 40 3 2 7" xfId="46235"/>
    <cellStyle name="Normal 8 40 3 2 7 2" xfId="46236"/>
    <cellStyle name="Normal 8 40 3 2 7 2 2" xfId="46237"/>
    <cellStyle name="Normal 8 40 3 2 7 3" xfId="46238"/>
    <cellStyle name="Normal 8 40 3 2 8" xfId="46239"/>
    <cellStyle name="Normal 8 40 3 2 8 2" xfId="46240"/>
    <cellStyle name="Normal 8 40 3 2 9" xfId="46241"/>
    <cellStyle name="Normal 8 40 3 3" xfId="46242"/>
    <cellStyle name="Normal 8 40 3 3 2" xfId="46243"/>
    <cellStyle name="Normal 8 40 3 3 2 2" xfId="46244"/>
    <cellStyle name="Normal 8 40 3 3 2 2 2" xfId="46245"/>
    <cellStyle name="Normal 8 40 3 3 2 2 2 2" xfId="46246"/>
    <cellStyle name="Normal 8 40 3 3 2 2 3" xfId="46247"/>
    <cellStyle name="Normal 8 40 3 3 2 3" xfId="46248"/>
    <cellStyle name="Normal 8 40 3 3 2 3 2" xfId="46249"/>
    <cellStyle name="Normal 8 40 3 3 2 4" xfId="46250"/>
    <cellStyle name="Normal 8 40 3 3 3" xfId="46251"/>
    <cellStyle name="Normal 8 40 3 3 3 2" xfId="46252"/>
    <cellStyle name="Normal 8 40 3 3 3 2 2" xfId="46253"/>
    <cellStyle name="Normal 8 40 3 3 3 2 2 2" xfId="46254"/>
    <cellStyle name="Normal 8 40 3 3 3 2 3" xfId="46255"/>
    <cellStyle name="Normal 8 40 3 3 3 3" xfId="46256"/>
    <cellStyle name="Normal 8 40 3 3 3 3 2" xfId="46257"/>
    <cellStyle name="Normal 8 40 3 3 3 4" xfId="46258"/>
    <cellStyle name="Normal 8 40 3 3 4" xfId="46259"/>
    <cellStyle name="Normal 8 40 3 3 4 2" xfId="46260"/>
    <cellStyle name="Normal 8 40 3 3 4 2 2" xfId="46261"/>
    <cellStyle name="Normal 8 40 3 3 4 2 2 2" xfId="46262"/>
    <cellStyle name="Normal 8 40 3 3 4 2 3" xfId="46263"/>
    <cellStyle name="Normal 8 40 3 3 4 3" xfId="46264"/>
    <cellStyle name="Normal 8 40 3 3 4 3 2" xfId="46265"/>
    <cellStyle name="Normal 8 40 3 3 4 4" xfId="46266"/>
    <cellStyle name="Normal 8 40 3 3 5" xfId="46267"/>
    <cellStyle name="Normal 8 40 3 3 5 2" xfId="46268"/>
    <cellStyle name="Normal 8 40 3 3 5 2 2" xfId="46269"/>
    <cellStyle name="Normal 8 40 3 3 5 2 2 2" xfId="46270"/>
    <cellStyle name="Normal 8 40 3 3 5 2 3" xfId="46271"/>
    <cellStyle name="Normal 8 40 3 3 5 3" xfId="46272"/>
    <cellStyle name="Normal 8 40 3 3 5 3 2" xfId="46273"/>
    <cellStyle name="Normal 8 40 3 3 5 4" xfId="46274"/>
    <cellStyle name="Normal 8 40 3 3 6" xfId="46275"/>
    <cellStyle name="Normal 8 40 3 3 6 2" xfId="46276"/>
    <cellStyle name="Normal 8 40 3 3 6 2 2" xfId="46277"/>
    <cellStyle name="Normal 8 40 3 3 6 2 2 2" xfId="46278"/>
    <cellStyle name="Normal 8 40 3 3 6 2 3" xfId="46279"/>
    <cellStyle name="Normal 8 40 3 3 6 3" xfId="46280"/>
    <cellStyle name="Normal 8 40 3 3 6 3 2" xfId="46281"/>
    <cellStyle name="Normal 8 40 3 3 6 4" xfId="46282"/>
    <cellStyle name="Normal 8 40 3 3 7" xfId="46283"/>
    <cellStyle name="Normal 8 40 3 3 7 2" xfId="46284"/>
    <cellStyle name="Normal 8 40 3 3 7 2 2" xfId="46285"/>
    <cellStyle name="Normal 8 40 3 3 7 3" xfId="46286"/>
    <cellStyle name="Normal 8 40 3 3 8" xfId="46287"/>
    <cellStyle name="Normal 8 40 3 3 8 2" xfId="46288"/>
    <cellStyle name="Normal 8 40 3 3 9" xfId="46289"/>
    <cellStyle name="Normal 8 40 3 4" xfId="46290"/>
    <cellStyle name="Normal 8 40 3 4 2" xfId="46291"/>
    <cellStyle name="Normal 8 40 3 4 2 2" xfId="46292"/>
    <cellStyle name="Normal 8 40 3 4 2 2 2" xfId="46293"/>
    <cellStyle name="Normal 8 40 3 4 2 2 2 2" xfId="46294"/>
    <cellStyle name="Normal 8 40 3 4 2 2 3" xfId="46295"/>
    <cellStyle name="Normal 8 40 3 4 2 3" xfId="46296"/>
    <cellStyle name="Normal 8 40 3 4 2 3 2" xfId="46297"/>
    <cellStyle name="Normal 8 40 3 4 2 4" xfId="46298"/>
    <cellStyle name="Normal 8 40 3 4 3" xfId="46299"/>
    <cellStyle name="Normal 8 40 3 4 3 2" xfId="46300"/>
    <cellStyle name="Normal 8 40 3 4 3 2 2" xfId="46301"/>
    <cellStyle name="Normal 8 40 3 4 3 2 2 2" xfId="46302"/>
    <cellStyle name="Normal 8 40 3 4 3 2 3" xfId="46303"/>
    <cellStyle name="Normal 8 40 3 4 3 3" xfId="46304"/>
    <cellStyle name="Normal 8 40 3 4 3 3 2" xfId="46305"/>
    <cellStyle name="Normal 8 40 3 4 3 4" xfId="46306"/>
    <cellStyle name="Normal 8 40 3 4 4" xfId="46307"/>
    <cellStyle name="Normal 8 40 3 4 4 2" xfId="46308"/>
    <cellStyle name="Normal 8 40 3 4 4 2 2" xfId="46309"/>
    <cellStyle name="Normal 8 40 3 4 4 2 2 2" xfId="46310"/>
    <cellStyle name="Normal 8 40 3 4 4 2 3" xfId="46311"/>
    <cellStyle name="Normal 8 40 3 4 4 3" xfId="46312"/>
    <cellStyle name="Normal 8 40 3 4 4 3 2" xfId="46313"/>
    <cellStyle name="Normal 8 40 3 4 4 4" xfId="46314"/>
    <cellStyle name="Normal 8 40 3 4 5" xfId="46315"/>
    <cellStyle name="Normal 8 40 3 4 5 2" xfId="46316"/>
    <cellStyle name="Normal 8 40 3 4 5 2 2" xfId="46317"/>
    <cellStyle name="Normal 8 40 3 4 5 2 2 2" xfId="46318"/>
    <cellStyle name="Normal 8 40 3 4 5 2 3" xfId="46319"/>
    <cellStyle name="Normal 8 40 3 4 5 3" xfId="46320"/>
    <cellStyle name="Normal 8 40 3 4 5 3 2" xfId="46321"/>
    <cellStyle name="Normal 8 40 3 4 5 4" xfId="46322"/>
    <cellStyle name="Normal 8 40 3 4 6" xfId="46323"/>
    <cellStyle name="Normal 8 40 3 4 6 2" xfId="46324"/>
    <cellStyle name="Normal 8 40 3 4 6 2 2" xfId="46325"/>
    <cellStyle name="Normal 8 40 3 4 6 2 2 2" xfId="46326"/>
    <cellStyle name="Normal 8 40 3 4 6 2 3" xfId="46327"/>
    <cellStyle name="Normal 8 40 3 4 6 3" xfId="46328"/>
    <cellStyle name="Normal 8 40 3 4 6 3 2" xfId="46329"/>
    <cellStyle name="Normal 8 40 3 4 6 4" xfId="46330"/>
    <cellStyle name="Normal 8 40 3 4 7" xfId="46331"/>
    <cellStyle name="Normal 8 40 3 4 7 2" xfId="46332"/>
    <cellStyle name="Normal 8 40 3 4 7 2 2" xfId="46333"/>
    <cellStyle name="Normal 8 40 3 4 7 3" xfId="46334"/>
    <cellStyle name="Normal 8 40 3 4 8" xfId="46335"/>
    <cellStyle name="Normal 8 40 3 4 8 2" xfId="46336"/>
    <cellStyle name="Normal 8 40 3 4 9" xfId="46337"/>
    <cellStyle name="Normal 8 40 3 5" xfId="46338"/>
    <cellStyle name="Normal 8 40 3 5 2" xfId="46339"/>
    <cellStyle name="Normal 8 40 3 5 2 2" xfId="46340"/>
    <cellStyle name="Normal 8 40 3 5 2 2 2" xfId="46341"/>
    <cellStyle name="Normal 8 40 3 5 2 3" xfId="46342"/>
    <cellStyle name="Normal 8 40 3 5 3" xfId="46343"/>
    <cellStyle name="Normal 8 40 3 5 3 2" xfId="46344"/>
    <cellStyle name="Normal 8 40 3 5 4" xfId="46345"/>
    <cellStyle name="Normal 8 40 3 6" xfId="46346"/>
    <cellStyle name="Normal 8 40 3 6 2" xfId="46347"/>
    <cellStyle name="Normal 8 40 3 6 2 2" xfId="46348"/>
    <cellStyle name="Normal 8 40 3 6 2 2 2" xfId="46349"/>
    <cellStyle name="Normal 8 40 3 6 2 3" xfId="46350"/>
    <cellStyle name="Normal 8 40 3 6 3" xfId="46351"/>
    <cellStyle name="Normal 8 40 3 6 3 2" xfId="46352"/>
    <cellStyle name="Normal 8 40 3 6 4" xfId="46353"/>
    <cellStyle name="Normal 8 40 3 7" xfId="46354"/>
    <cellStyle name="Normal 8 40 3 7 2" xfId="46355"/>
    <cellStyle name="Normal 8 40 3 7 2 2" xfId="46356"/>
    <cellStyle name="Normal 8 40 3 7 2 2 2" xfId="46357"/>
    <cellStyle name="Normal 8 40 3 7 2 3" xfId="46358"/>
    <cellStyle name="Normal 8 40 3 7 3" xfId="46359"/>
    <cellStyle name="Normal 8 40 3 7 3 2" xfId="46360"/>
    <cellStyle name="Normal 8 40 3 7 4" xfId="46361"/>
    <cellStyle name="Normal 8 40 3 8" xfId="46362"/>
    <cellStyle name="Normal 8 40 3 8 2" xfId="46363"/>
    <cellStyle name="Normal 8 40 3 8 2 2" xfId="46364"/>
    <cellStyle name="Normal 8 40 3 8 2 2 2" xfId="46365"/>
    <cellStyle name="Normal 8 40 3 8 2 3" xfId="46366"/>
    <cellStyle name="Normal 8 40 3 8 3" xfId="46367"/>
    <cellStyle name="Normal 8 40 3 8 3 2" xfId="46368"/>
    <cellStyle name="Normal 8 40 3 8 4" xfId="46369"/>
    <cellStyle name="Normal 8 40 3 9" xfId="46370"/>
    <cellStyle name="Normal 8 40 3 9 2" xfId="46371"/>
    <cellStyle name="Normal 8 40 3 9 2 2" xfId="46372"/>
    <cellStyle name="Normal 8 40 3 9 2 2 2" xfId="46373"/>
    <cellStyle name="Normal 8 40 3 9 2 3" xfId="46374"/>
    <cellStyle name="Normal 8 40 3 9 3" xfId="46375"/>
    <cellStyle name="Normal 8 40 3 9 3 2" xfId="46376"/>
    <cellStyle name="Normal 8 40 3 9 4" xfId="46377"/>
    <cellStyle name="Normal 8 40 4" xfId="46378"/>
    <cellStyle name="Normal 8 40 4 2" xfId="46379"/>
    <cellStyle name="Normal 8 40 4 2 2" xfId="46380"/>
    <cellStyle name="Normal 8 40 4 2 2 2" xfId="46381"/>
    <cellStyle name="Normal 8 40 4 2 2 2 2" xfId="46382"/>
    <cellStyle name="Normal 8 40 4 2 2 3" xfId="46383"/>
    <cellStyle name="Normal 8 40 4 2 3" xfId="46384"/>
    <cellStyle name="Normal 8 40 4 2 3 2" xfId="46385"/>
    <cellStyle name="Normal 8 40 4 2 4" xfId="46386"/>
    <cellStyle name="Normal 8 40 4 3" xfId="46387"/>
    <cellStyle name="Normal 8 40 4 3 2" xfId="46388"/>
    <cellStyle name="Normal 8 40 4 3 2 2" xfId="46389"/>
    <cellStyle name="Normal 8 40 4 3 2 2 2" xfId="46390"/>
    <cellStyle name="Normal 8 40 4 3 2 3" xfId="46391"/>
    <cellStyle name="Normal 8 40 4 3 3" xfId="46392"/>
    <cellStyle name="Normal 8 40 4 3 3 2" xfId="46393"/>
    <cellStyle name="Normal 8 40 4 3 4" xfId="46394"/>
    <cellStyle name="Normal 8 40 4 4" xfId="46395"/>
    <cellStyle name="Normal 8 40 4 4 2" xfId="46396"/>
    <cellStyle name="Normal 8 40 4 4 2 2" xfId="46397"/>
    <cellStyle name="Normal 8 40 4 4 2 2 2" xfId="46398"/>
    <cellStyle name="Normal 8 40 4 4 2 3" xfId="46399"/>
    <cellStyle name="Normal 8 40 4 4 3" xfId="46400"/>
    <cellStyle name="Normal 8 40 4 4 3 2" xfId="46401"/>
    <cellStyle name="Normal 8 40 4 4 4" xfId="46402"/>
    <cellStyle name="Normal 8 40 4 5" xfId="46403"/>
    <cellStyle name="Normal 8 40 4 5 2" xfId="46404"/>
    <cellStyle name="Normal 8 40 4 5 2 2" xfId="46405"/>
    <cellStyle name="Normal 8 40 4 5 2 2 2" xfId="46406"/>
    <cellStyle name="Normal 8 40 4 5 2 3" xfId="46407"/>
    <cellStyle name="Normal 8 40 4 5 3" xfId="46408"/>
    <cellStyle name="Normal 8 40 4 5 3 2" xfId="46409"/>
    <cellStyle name="Normal 8 40 4 5 4" xfId="46410"/>
    <cellStyle name="Normal 8 40 4 6" xfId="46411"/>
    <cellStyle name="Normal 8 40 4 6 2" xfId="46412"/>
    <cellStyle name="Normal 8 40 4 6 2 2" xfId="46413"/>
    <cellStyle name="Normal 8 40 4 6 2 2 2" xfId="46414"/>
    <cellStyle name="Normal 8 40 4 6 2 3" xfId="46415"/>
    <cellStyle name="Normal 8 40 4 6 3" xfId="46416"/>
    <cellStyle name="Normal 8 40 4 6 3 2" xfId="46417"/>
    <cellStyle name="Normal 8 40 4 6 4" xfId="46418"/>
    <cellStyle name="Normal 8 40 4 7" xfId="46419"/>
    <cellStyle name="Normal 8 40 4 7 2" xfId="46420"/>
    <cellStyle name="Normal 8 40 4 7 2 2" xfId="46421"/>
    <cellStyle name="Normal 8 40 4 7 3" xfId="46422"/>
    <cellStyle name="Normal 8 40 4 8" xfId="46423"/>
    <cellStyle name="Normal 8 40 4 8 2" xfId="46424"/>
    <cellStyle name="Normal 8 40 4 9" xfId="46425"/>
    <cellStyle name="Normal 8 40 5" xfId="46426"/>
    <cellStyle name="Normal 8 40 5 2" xfId="46427"/>
    <cellStyle name="Normal 8 40 5 2 2" xfId="46428"/>
    <cellStyle name="Normal 8 40 5 2 2 2" xfId="46429"/>
    <cellStyle name="Normal 8 40 5 2 2 2 2" xfId="46430"/>
    <cellStyle name="Normal 8 40 5 2 2 3" xfId="46431"/>
    <cellStyle name="Normal 8 40 5 2 3" xfId="46432"/>
    <cellStyle name="Normal 8 40 5 2 3 2" xfId="46433"/>
    <cellStyle name="Normal 8 40 5 2 4" xfId="46434"/>
    <cellStyle name="Normal 8 40 5 3" xfId="46435"/>
    <cellStyle name="Normal 8 40 5 3 2" xfId="46436"/>
    <cellStyle name="Normal 8 40 5 3 2 2" xfId="46437"/>
    <cellStyle name="Normal 8 40 5 3 2 2 2" xfId="46438"/>
    <cellStyle name="Normal 8 40 5 3 2 3" xfId="46439"/>
    <cellStyle name="Normal 8 40 5 3 3" xfId="46440"/>
    <cellStyle name="Normal 8 40 5 3 3 2" xfId="46441"/>
    <cellStyle name="Normal 8 40 5 3 4" xfId="46442"/>
    <cellStyle name="Normal 8 40 5 4" xfId="46443"/>
    <cellStyle name="Normal 8 40 5 4 2" xfId="46444"/>
    <cellStyle name="Normal 8 40 5 4 2 2" xfId="46445"/>
    <cellStyle name="Normal 8 40 5 4 2 2 2" xfId="46446"/>
    <cellStyle name="Normal 8 40 5 4 2 3" xfId="46447"/>
    <cellStyle name="Normal 8 40 5 4 3" xfId="46448"/>
    <cellStyle name="Normal 8 40 5 4 3 2" xfId="46449"/>
    <cellStyle name="Normal 8 40 5 4 4" xfId="46450"/>
    <cellStyle name="Normal 8 40 5 5" xfId="46451"/>
    <cellStyle name="Normal 8 40 5 5 2" xfId="46452"/>
    <cellStyle name="Normal 8 40 5 5 2 2" xfId="46453"/>
    <cellStyle name="Normal 8 40 5 5 2 2 2" xfId="46454"/>
    <cellStyle name="Normal 8 40 5 5 2 3" xfId="46455"/>
    <cellStyle name="Normal 8 40 5 5 3" xfId="46456"/>
    <cellStyle name="Normal 8 40 5 5 3 2" xfId="46457"/>
    <cellStyle name="Normal 8 40 5 5 4" xfId="46458"/>
    <cellStyle name="Normal 8 40 5 6" xfId="46459"/>
    <cellStyle name="Normal 8 40 5 6 2" xfId="46460"/>
    <cellStyle name="Normal 8 40 5 6 2 2" xfId="46461"/>
    <cellStyle name="Normal 8 40 5 6 2 2 2" xfId="46462"/>
    <cellStyle name="Normal 8 40 5 6 2 3" xfId="46463"/>
    <cellStyle name="Normal 8 40 5 6 3" xfId="46464"/>
    <cellStyle name="Normal 8 40 5 6 3 2" xfId="46465"/>
    <cellStyle name="Normal 8 40 5 6 4" xfId="46466"/>
    <cellStyle name="Normal 8 40 5 7" xfId="46467"/>
    <cellStyle name="Normal 8 40 5 7 2" xfId="46468"/>
    <cellStyle name="Normal 8 40 5 7 2 2" xfId="46469"/>
    <cellStyle name="Normal 8 40 5 7 3" xfId="46470"/>
    <cellStyle name="Normal 8 40 5 8" xfId="46471"/>
    <cellStyle name="Normal 8 40 5 8 2" xfId="46472"/>
    <cellStyle name="Normal 8 40 5 9" xfId="46473"/>
    <cellStyle name="Normal 8 40 6" xfId="46474"/>
    <cellStyle name="Normal 8 40 6 2" xfId="46475"/>
    <cellStyle name="Normal 8 40 6 2 2" xfId="46476"/>
    <cellStyle name="Normal 8 40 6 2 2 2" xfId="46477"/>
    <cellStyle name="Normal 8 40 6 2 2 2 2" xfId="46478"/>
    <cellStyle name="Normal 8 40 6 2 2 3" xfId="46479"/>
    <cellStyle name="Normal 8 40 6 2 3" xfId="46480"/>
    <cellStyle name="Normal 8 40 6 2 3 2" xfId="46481"/>
    <cellStyle name="Normal 8 40 6 2 4" xfId="46482"/>
    <cellStyle name="Normal 8 40 6 3" xfId="46483"/>
    <cellStyle name="Normal 8 40 6 3 2" xfId="46484"/>
    <cellStyle name="Normal 8 40 6 3 2 2" xfId="46485"/>
    <cellStyle name="Normal 8 40 6 3 2 2 2" xfId="46486"/>
    <cellStyle name="Normal 8 40 6 3 2 3" xfId="46487"/>
    <cellStyle name="Normal 8 40 6 3 3" xfId="46488"/>
    <cellStyle name="Normal 8 40 6 3 3 2" xfId="46489"/>
    <cellStyle name="Normal 8 40 6 3 4" xfId="46490"/>
    <cellStyle name="Normal 8 40 6 4" xfId="46491"/>
    <cellStyle name="Normal 8 40 6 4 2" xfId="46492"/>
    <cellStyle name="Normal 8 40 6 4 2 2" xfId="46493"/>
    <cellStyle name="Normal 8 40 6 4 2 2 2" xfId="46494"/>
    <cellStyle name="Normal 8 40 6 4 2 3" xfId="46495"/>
    <cellStyle name="Normal 8 40 6 4 3" xfId="46496"/>
    <cellStyle name="Normal 8 40 6 4 3 2" xfId="46497"/>
    <cellStyle name="Normal 8 40 6 4 4" xfId="46498"/>
    <cellStyle name="Normal 8 40 6 5" xfId="46499"/>
    <cellStyle name="Normal 8 40 6 5 2" xfId="46500"/>
    <cellStyle name="Normal 8 40 6 5 2 2" xfId="46501"/>
    <cellStyle name="Normal 8 40 6 5 2 2 2" xfId="46502"/>
    <cellStyle name="Normal 8 40 6 5 2 3" xfId="46503"/>
    <cellStyle name="Normal 8 40 6 5 3" xfId="46504"/>
    <cellStyle name="Normal 8 40 6 5 3 2" xfId="46505"/>
    <cellStyle name="Normal 8 40 6 5 4" xfId="46506"/>
    <cellStyle name="Normal 8 40 6 6" xfId="46507"/>
    <cellStyle name="Normal 8 40 6 6 2" xfId="46508"/>
    <cellStyle name="Normal 8 40 6 6 2 2" xfId="46509"/>
    <cellStyle name="Normal 8 40 6 6 2 2 2" xfId="46510"/>
    <cellStyle name="Normal 8 40 6 6 2 3" xfId="46511"/>
    <cellStyle name="Normal 8 40 6 6 3" xfId="46512"/>
    <cellStyle name="Normal 8 40 6 6 3 2" xfId="46513"/>
    <cellStyle name="Normal 8 40 6 6 4" xfId="46514"/>
    <cellStyle name="Normal 8 40 6 7" xfId="46515"/>
    <cellStyle name="Normal 8 40 6 7 2" xfId="46516"/>
    <cellStyle name="Normal 8 40 6 7 2 2" xfId="46517"/>
    <cellStyle name="Normal 8 40 6 7 3" xfId="46518"/>
    <cellStyle name="Normal 8 40 6 8" xfId="46519"/>
    <cellStyle name="Normal 8 40 6 8 2" xfId="46520"/>
    <cellStyle name="Normal 8 40 6 9" xfId="46521"/>
    <cellStyle name="Normal 8 40 7" xfId="46522"/>
    <cellStyle name="Normal 8 40 7 2" xfId="46523"/>
    <cellStyle name="Normal 8 40 7 2 2" xfId="46524"/>
    <cellStyle name="Normal 8 40 7 2 2 2" xfId="46525"/>
    <cellStyle name="Normal 8 40 7 2 3" xfId="46526"/>
    <cellStyle name="Normal 8 40 7 3" xfId="46527"/>
    <cellStyle name="Normal 8 40 7 3 2" xfId="46528"/>
    <cellStyle name="Normal 8 40 7 4" xfId="46529"/>
    <cellStyle name="Normal 8 40 8" xfId="46530"/>
    <cellStyle name="Normal 8 40 8 2" xfId="46531"/>
    <cellStyle name="Normal 8 40 8 2 2" xfId="46532"/>
    <cellStyle name="Normal 8 40 8 2 2 2" xfId="46533"/>
    <cellStyle name="Normal 8 40 8 2 3" xfId="46534"/>
    <cellStyle name="Normal 8 40 8 3" xfId="46535"/>
    <cellStyle name="Normal 8 40 8 3 2" xfId="46536"/>
    <cellStyle name="Normal 8 40 8 4" xfId="46537"/>
    <cellStyle name="Normal 8 40 9" xfId="46538"/>
    <cellStyle name="Normal 8 40 9 2" xfId="46539"/>
    <cellStyle name="Normal 8 40 9 2 2" xfId="46540"/>
    <cellStyle name="Normal 8 40 9 2 2 2" xfId="46541"/>
    <cellStyle name="Normal 8 40 9 2 3" xfId="46542"/>
    <cellStyle name="Normal 8 40 9 3" xfId="46543"/>
    <cellStyle name="Normal 8 40 9 3 2" xfId="46544"/>
    <cellStyle name="Normal 8 40 9 4" xfId="46545"/>
    <cellStyle name="Normal 8 41" xfId="46546"/>
    <cellStyle name="Normal 8 41 10" xfId="46547"/>
    <cellStyle name="Normal 8 41 10 2" xfId="46548"/>
    <cellStyle name="Normal 8 41 10 2 2" xfId="46549"/>
    <cellStyle name="Normal 8 41 10 2 2 2" xfId="46550"/>
    <cellStyle name="Normal 8 41 10 2 3" xfId="46551"/>
    <cellStyle name="Normal 8 41 10 3" xfId="46552"/>
    <cellStyle name="Normal 8 41 10 3 2" xfId="46553"/>
    <cellStyle name="Normal 8 41 10 4" xfId="46554"/>
    <cellStyle name="Normal 8 41 11" xfId="46555"/>
    <cellStyle name="Normal 8 41 11 2" xfId="46556"/>
    <cellStyle name="Normal 8 41 11 2 2" xfId="46557"/>
    <cellStyle name="Normal 8 41 11 2 2 2" xfId="46558"/>
    <cellStyle name="Normal 8 41 11 2 3" xfId="46559"/>
    <cellStyle name="Normal 8 41 11 3" xfId="46560"/>
    <cellStyle name="Normal 8 41 11 3 2" xfId="46561"/>
    <cellStyle name="Normal 8 41 11 4" xfId="46562"/>
    <cellStyle name="Normal 8 41 12" xfId="46563"/>
    <cellStyle name="Normal 8 41 12 2" xfId="46564"/>
    <cellStyle name="Normal 8 41 12 2 2" xfId="46565"/>
    <cellStyle name="Normal 8 41 12 3" xfId="46566"/>
    <cellStyle name="Normal 8 41 13" xfId="46567"/>
    <cellStyle name="Normal 8 41 13 2" xfId="46568"/>
    <cellStyle name="Normal 8 41 14" xfId="46569"/>
    <cellStyle name="Normal 8 41 2" xfId="46570"/>
    <cellStyle name="Normal 8 41 2 10" xfId="46571"/>
    <cellStyle name="Normal 8 41 2 10 2" xfId="46572"/>
    <cellStyle name="Normal 8 41 2 10 2 2" xfId="46573"/>
    <cellStyle name="Normal 8 41 2 10 3" xfId="46574"/>
    <cellStyle name="Normal 8 41 2 11" xfId="46575"/>
    <cellStyle name="Normal 8 41 2 11 2" xfId="46576"/>
    <cellStyle name="Normal 8 41 2 12" xfId="46577"/>
    <cellStyle name="Normal 8 41 2 2" xfId="46578"/>
    <cellStyle name="Normal 8 41 2 2 2" xfId="46579"/>
    <cellStyle name="Normal 8 41 2 2 2 2" xfId="46580"/>
    <cellStyle name="Normal 8 41 2 2 2 2 2" xfId="46581"/>
    <cellStyle name="Normal 8 41 2 2 2 2 2 2" xfId="46582"/>
    <cellStyle name="Normal 8 41 2 2 2 2 3" xfId="46583"/>
    <cellStyle name="Normal 8 41 2 2 2 3" xfId="46584"/>
    <cellStyle name="Normal 8 41 2 2 2 3 2" xfId="46585"/>
    <cellStyle name="Normal 8 41 2 2 2 4" xfId="46586"/>
    <cellStyle name="Normal 8 41 2 2 3" xfId="46587"/>
    <cellStyle name="Normal 8 41 2 2 3 2" xfId="46588"/>
    <cellStyle name="Normal 8 41 2 2 3 2 2" xfId="46589"/>
    <cellStyle name="Normal 8 41 2 2 3 2 2 2" xfId="46590"/>
    <cellStyle name="Normal 8 41 2 2 3 2 3" xfId="46591"/>
    <cellStyle name="Normal 8 41 2 2 3 3" xfId="46592"/>
    <cellStyle name="Normal 8 41 2 2 3 3 2" xfId="46593"/>
    <cellStyle name="Normal 8 41 2 2 3 4" xfId="46594"/>
    <cellStyle name="Normal 8 41 2 2 4" xfId="46595"/>
    <cellStyle name="Normal 8 41 2 2 4 2" xfId="46596"/>
    <cellStyle name="Normal 8 41 2 2 4 2 2" xfId="46597"/>
    <cellStyle name="Normal 8 41 2 2 4 2 2 2" xfId="46598"/>
    <cellStyle name="Normal 8 41 2 2 4 2 3" xfId="46599"/>
    <cellStyle name="Normal 8 41 2 2 4 3" xfId="46600"/>
    <cellStyle name="Normal 8 41 2 2 4 3 2" xfId="46601"/>
    <cellStyle name="Normal 8 41 2 2 4 4" xfId="46602"/>
    <cellStyle name="Normal 8 41 2 2 5" xfId="46603"/>
    <cellStyle name="Normal 8 41 2 2 5 2" xfId="46604"/>
    <cellStyle name="Normal 8 41 2 2 5 2 2" xfId="46605"/>
    <cellStyle name="Normal 8 41 2 2 5 2 2 2" xfId="46606"/>
    <cellStyle name="Normal 8 41 2 2 5 2 3" xfId="46607"/>
    <cellStyle name="Normal 8 41 2 2 5 3" xfId="46608"/>
    <cellStyle name="Normal 8 41 2 2 5 3 2" xfId="46609"/>
    <cellStyle name="Normal 8 41 2 2 5 4" xfId="46610"/>
    <cellStyle name="Normal 8 41 2 2 6" xfId="46611"/>
    <cellStyle name="Normal 8 41 2 2 6 2" xfId="46612"/>
    <cellStyle name="Normal 8 41 2 2 6 2 2" xfId="46613"/>
    <cellStyle name="Normal 8 41 2 2 6 2 2 2" xfId="46614"/>
    <cellStyle name="Normal 8 41 2 2 6 2 3" xfId="46615"/>
    <cellStyle name="Normal 8 41 2 2 6 3" xfId="46616"/>
    <cellStyle name="Normal 8 41 2 2 6 3 2" xfId="46617"/>
    <cellStyle name="Normal 8 41 2 2 6 4" xfId="46618"/>
    <cellStyle name="Normal 8 41 2 2 7" xfId="46619"/>
    <cellStyle name="Normal 8 41 2 2 7 2" xfId="46620"/>
    <cellStyle name="Normal 8 41 2 2 7 2 2" xfId="46621"/>
    <cellStyle name="Normal 8 41 2 2 7 3" xfId="46622"/>
    <cellStyle name="Normal 8 41 2 2 8" xfId="46623"/>
    <cellStyle name="Normal 8 41 2 2 8 2" xfId="46624"/>
    <cellStyle name="Normal 8 41 2 2 9" xfId="46625"/>
    <cellStyle name="Normal 8 41 2 3" xfId="46626"/>
    <cellStyle name="Normal 8 41 2 3 2" xfId="46627"/>
    <cellStyle name="Normal 8 41 2 3 2 2" xfId="46628"/>
    <cellStyle name="Normal 8 41 2 3 2 2 2" xfId="46629"/>
    <cellStyle name="Normal 8 41 2 3 2 2 2 2" xfId="46630"/>
    <cellStyle name="Normal 8 41 2 3 2 2 3" xfId="46631"/>
    <cellStyle name="Normal 8 41 2 3 2 3" xfId="46632"/>
    <cellStyle name="Normal 8 41 2 3 2 3 2" xfId="46633"/>
    <cellStyle name="Normal 8 41 2 3 2 4" xfId="46634"/>
    <cellStyle name="Normal 8 41 2 3 3" xfId="46635"/>
    <cellStyle name="Normal 8 41 2 3 3 2" xfId="46636"/>
    <cellStyle name="Normal 8 41 2 3 3 2 2" xfId="46637"/>
    <cellStyle name="Normal 8 41 2 3 3 2 2 2" xfId="46638"/>
    <cellStyle name="Normal 8 41 2 3 3 2 3" xfId="46639"/>
    <cellStyle name="Normal 8 41 2 3 3 3" xfId="46640"/>
    <cellStyle name="Normal 8 41 2 3 3 3 2" xfId="46641"/>
    <cellStyle name="Normal 8 41 2 3 3 4" xfId="46642"/>
    <cellStyle name="Normal 8 41 2 3 4" xfId="46643"/>
    <cellStyle name="Normal 8 41 2 3 4 2" xfId="46644"/>
    <cellStyle name="Normal 8 41 2 3 4 2 2" xfId="46645"/>
    <cellStyle name="Normal 8 41 2 3 4 2 2 2" xfId="46646"/>
    <cellStyle name="Normal 8 41 2 3 4 2 3" xfId="46647"/>
    <cellStyle name="Normal 8 41 2 3 4 3" xfId="46648"/>
    <cellStyle name="Normal 8 41 2 3 4 3 2" xfId="46649"/>
    <cellStyle name="Normal 8 41 2 3 4 4" xfId="46650"/>
    <cellStyle name="Normal 8 41 2 3 5" xfId="46651"/>
    <cellStyle name="Normal 8 41 2 3 5 2" xfId="46652"/>
    <cellStyle name="Normal 8 41 2 3 5 2 2" xfId="46653"/>
    <cellStyle name="Normal 8 41 2 3 5 2 2 2" xfId="46654"/>
    <cellStyle name="Normal 8 41 2 3 5 2 3" xfId="46655"/>
    <cellStyle name="Normal 8 41 2 3 5 3" xfId="46656"/>
    <cellStyle name="Normal 8 41 2 3 5 3 2" xfId="46657"/>
    <cellStyle name="Normal 8 41 2 3 5 4" xfId="46658"/>
    <cellStyle name="Normal 8 41 2 3 6" xfId="46659"/>
    <cellStyle name="Normal 8 41 2 3 6 2" xfId="46660"/>
    <cellStyle name="Normal 8 41 2 3 6 2 2" xfId="46661"/>
    <cellStyle name="Normal 8 41 2 3 6 2 2 2" xfId="46662"/>
    <cellStyle name="Normal 8 41 2 3 6 2 3" xfId="46663"/>
    <cellStyle name="Normal 8 41 2 3 6 3" xfId="46664"/>
    <cellStyle name="Normal 8 41 2 3 6 3 2" xfId="46665"/>
    <cellStyle name="Normal 8 41 2 3 6 4" xfId="46666"/>
    <cellStyle name="Normal 8 41 2 3 7" xfId="46667"/>
    <cellStyle name="Normal 8 41 2 3 7 2" xfId="46668"/>
    <cellStyle name="Normal 8 41 2 3 7 2 2" xfId="46669"/>
    <cellStyle name="Normal 8 41 2 3 7 3" xfId="46670"/>
    <cellStyle name="Normal 8 41 2 3 8" xfId="46671"/>
    <cellStyle name="Normal 8 41 2 3 8 2" xfId="46672"/>
    <cellStyle name="Normal 8 41 2 3 9" xfId="46673"/>
    <cellStyle name="Normal 8 41 2 4" xfId="46674"/>
    <cellStyle name="Normal 8 41 2 4 2" xfId="46675"/>
    <cellStyle name="Normal 8 41 2 4 2 2" xfId="46676"/>
    <cellStyle name="Normal 8 41 2 4 2 2 2" xfId="46677"/>
    <cellStyle name="Normal 8 41 2 4 2 2 2 2" xfId="46678"/>
    <cellStyle name="Normal 8 41 2 4 2 2 3" xfId="46679"/>
    <cellStyle name="Normal 8 41 2 4 2 3" xfId="46680"/>
    <cellStyle name="Normal 8 41 2 4 2 3 2" xfId="46681"/>
    <cellStyle name="Normal 8 41 2 4 2 4" xfId="46682"/>
    <cellStyle name="Normal 8 41 2 4 3" xfId="46683"/>
    <cellStyle name="Normal 8 41 2 4 3 2" xfId="46684"/>
    <cellStyle name="Normal 8 41 2 4 3 2 2" xfId="46685"/>
    <cellStyle name="Normal 8 41 2 4 3 2 2 2" xfId="46686"/>
    <cellStyle name="Normal 8 41 2 4 3 2 3" xfId="46687"/>
    <cellStyle name="Normal 8 41 2 4 3 3" xfId="46688"/>
    <cellStyle name="Normal 8 41 2 4 3 3 2" xfId="46689"/>
    <cellStyle name="Normal 8 41 2 4 3 4" xfId="46690"/>
    <cellStyle name="Normal 8 41 2 4 4" xfId="46691"/>
    <cellStyle name="Normal 8 41 2 4 4 2" xfId="46692"/>
    <cellStyle name="Normal 8 41 2 4 4 2 2" xfId="46693"/>
    <cellStyle name="Normal 8 41 2 4 4 2 2 2" xfId="46694"/>
    <cellStyle name="Normal 8 41 2 4 4 2 3" xfId="46695"/>
    <cellStyle name="Normal 8 41 2 4 4 3" xfId="46696"/>
    <cellStyle name="Normal 8 41 2 4 4 3 2" xfId="46697"/>
    <cellStyle name="Normal 8 41 2 4 4 4" xfId="46698"/>
    <cellStyle name="Normal 8 41 2 4 5" xfId="46699"/>
    <cellStyle name="Normal 8 41 2 4 5 2" xfId="46700"/>
    <cellStyle name="Normal 8 41 2 4 5 2 2" xfId="46701"/>
    <cellStyle name="Normal 8 41 2 4 5 2 2 2" xfId="46702"/>
    <cellStyle name="Normal 8 41 2 4 5 2 3" xfId="46703"/>
    <cellStyle name="Normal 8 41 2 4 5 3" xfId="46704"/>
    <cellStyle name="Normal 8 41 2 4 5 3 2" xfId="46705"/>
    <cellStyle name="Normal 8 41 2 4 5 4" xfId="46706"/>
    <cellStyle name="Normal 8 41 2 4 6" xfId="46707"/>
    <cellStyle name="Normal 8 41 2 4 6 2" xfId="46708"/>
    <cellStyle name="Normal 8 41 2 4 6 2 2" xfId="46709"/>
    <cellStyle name="Normal 8 41 2 4 6 2 2 2" xfId="46710"/>
    <cellStyle name="Normal 8 41 2 4 6 2 3" xfId="46711"/>
    <cellStyle name="Normal 8 41 2 4 6 3" xfId="46712"/>
    <cellStyle name="Normal 8 41 2 4 6 3 2" xfId="46713"/>
    <cellStyle name="Normal 8 41 2 4 6 4" xfId="46714"/>
    <cellStyle name="Normal 8 41 2 4 7" xfId="46715"/>
    <cellStyle name="Normal 8 41 2 4 7 2" xfId="46716"/>
    <cellStyle name="Normal 8 41 2 4 7 2 2" xfId="46717"/>
    <cellStyle name="Normal 8 41 2 4 7 3" xfId="46718"/>
    <cellStyle name="Normal 8 41 2 4 8" xfId="46719"/>
    <cellStyle name="Normal 8 41 2 4 8 2" xfId="46720"/>
    <cellStyle name="Normal 8 41 2 4 9" xfId="46721"/>
    <cellStyle name="Normal 8 41 2 5" xfId="46722"/>
    <cellStyle name="Normal 8 41 2 5 2" xfId="46723"/>
    <cellStyle name="Normal 8 41 2 5 2 2" xfId="46724"/>
    <cellStyle name="Normal 8 41 2 5 2 2 2" xfId="46725"/>
    <cellStyle name="Normal 8 41 2 5 2 3" xfId="46726"/>
    <cellStyle name="Normal 8 41 2 5 3" xfId="46727"/>
    <cellStyle name="Normal 8 41 2 5 3 2" xfId="46728"/>
    <cellStyle name="Normal 8 41 2 5 4" xfId="46729"/>
    <cellStyle name="Normal 8 41 2 6" xfId="46730"/>
    <cellStyle name="Normal 8 41 2 6 2" xfId="46731"/>
    <cellStyle name="Normal 8 41 2 6 2 2" xfId="46732"/>
    <cellStyle name="Normal 8 41 2 6 2 2 2" xfId="46733"/>
    <cellStyle name="Normal 8 41 2 6 2 3" xfId="46734"/>
    <cellStyle name="Normal 8 41 2 6 3" xfId="46735"/>
    <cellStyle name="Normal 8 41 2 6 3 2" xfId="46736"/>
    <cellStyle name="Normal 8 41 2 6 4" xfId="46737"/>
    <cellStyle name="Normal 8 41 2 7" xfId="46738"/>
    <cellStyle name="Normal 8 41 2 7 2" xfId="46739"/>
    <cellStyle name="Normal 8 41 2 7 2 2" xfId="46740"/>
    <cellStyle name="Normal 8 41 2 7 2 2 2" xfId="46741"/>
    <cellStyle name="Normal 8 41 2 7 2 3" xfId="46742"/>
    <cellStyle name="Normal 8 41 2 7 3" xfId="46743"/>
    <cellStyle name="Normal 8 41 2 7 3 2" xfId="46744"/>
    <cellStyle name="Normal 8 41 2 7 4" xfId="46745"/>
    <cellStyle name="Normal 8 41 2 8" xfId="46746"/>
    <cellStyle name="Normal 8 41 2 8 2" xfId="46747"/>
    <cellStyle name="Normal 8 41 2 8 2 2" xfId="46748"/>
    <cellStyle name="Normal 8 41 2 8 2 2 2" xfId="46749"/>
    <cellStyle name="Normal 8 41 2 8 2 3" xfId="46750"/>
    <cellStyle name="Normal 8 41 2 8 3" xfId="46751"/>
    <cellStyle name="Normal 8 41 2 8 3 2" xfId="46752"/>
    <cellStyle name="Normal 8 41 2 8 4" xfId="46753"/>
    <cellStyle name="Normal 8 41 2 9" xfId="46754"/>
    <cellStyle name="Normal 8 41 2 9 2" xfId="46755"/>
    <cellStyle name="Normal 8 41 2 9 2 2" xfId="46756"/>
    <cellStyle name="Normal 8 41 2 9 2 2 2" xfId="46757"/>
    <cellStyle name="Normal 8 41 2 9 2 3" xfId="46758"/>
    <cellStyle name="Normal 8 41 2 9 3" xfId="46759"/>
    <cellStyle name="Normal 8 41 2 9 3 2" xfId="46760"/>
    <cellStyle name="Normal 8 41 2 9 4" xfId="46761"/>
    <cellStyle name="Normal 8 41 3" xfId="46762"/>
    <cellStyle name="Normal 8 41 3 10" xfId="46763"/>
    <cellStyle name="Normal 8 41 3 10 2" xfId="46764"/>
    <cellStyle name="Normal 8 41 3 10 2 2" xfId="46765"/>
    <cellStyle name="Normal 8 41 3 10 3" xfId="46766"/>
    <cellStyle name="Normal 8 41 3 11" xfId="46767"/>
    <cellStyle name="Normal 8 41 3 11 2" xfId="46768"/>
    <cellStyle name="Normal 8 41 3 12" xfId="46769"/>
    <cellStyle name="Normal 8 41 3 2" xfId="46770"/>
    <cellStyle name="Normal 8 41 3 2 2" xfId="46771"/>
    <cellStyle name="Normal 8 41 3 2 2 2" xfId="46772"/>
    <cellStyle name="Normal 8 41 3 2 2 2 2" xfId="46773"/>
    <cellStyle name="Normal 8 41 3 2 2 2 2 2" xfId="46774"/>
    <cellStyle name="Normal 8 41 3 2 2 2 3" xfId="46775"/>
    <cellStyle name="Normal 8 41 3 2 2 3" xfId="46776"/>
    <cellStyle name="Normal 8 41 3 2 2 3 2" xfId="46777"/>
    <cellStyle name="Normal 8 41 3 2 2 4" xfId="46778"/>
    <cellStyle name="Normal 8 41 3 2 3" xfId="46779"/>
    <cellStyle name="Normal 8 41 3 2 3 2" xfId="46780"/>
    <cellStyle name="Normal 8 41 3 2 3 2 2" xfId="46781"/>
    <cellStyle name="Normal 8 41 3 2 3 2 2 2" xfId="46782"/>
    <cellStyle name="Normal 8 41 3 2 3 2 3" xfId="46783"/>
    <cellStyle name="Normal 8 41 3 2 3 3" xfId="46784"/>
    <cellStyle name="Normal 8 41 3 2 3 3 2" xfId="46785"/>
    <cellStyle name="Normal 8 41 3 2 3 4" xfId="46786"/>
    <cellStyle name="Normal 8 41 3 2 4" xfId="46787"/>
    <cellStyle name="Normal 8 41 3 2 4 2" xfId="46788"/>
    <cellStyle name="Normal 8 41 3 2 4 2 2" xfId="46789"/>
    <cellStyle name="Normal 8 41 3 2 4 2 2 2" xfId="46790"/>
    <cellStyle name="Normal 8 41 3 2 4 2 3" xfId="46791"/>
    <cellStyle name="Normal 8 41 3 2 4 3" xfId="46792"/>
    <cellStyle name="Normal 8 41 3 2 4 3 2" xfId="46793"/>
    <cellStyle name="Normal 8 41 3 2 4 4" xfId="46794"/>
    <cellStyle name="Normal 8 41 3 2 5" xfId="46795"/>
    <cellStyle name="Normal 8 41 3 2 5 2" xfId="46796"/>
    <cellStyle name="Normal 8 41 3 2 5 2 2" xfId="46797"/>
    <cellStyle name="Normal 8 41 3 2 5 2 2 2" xfId="46798"/>
    <cellStyle name="Normal 8 41 3 2 5 2 3" xfId="46799"/>
    <cellStyle name="Normal 8 41 3 2 5 3" xfId="46800"/>
    <cellStyle name="Normal 8 41 3 2 5 3 2" xfId="46801"/>
    <cellStyle name="Normal 8 41 3 2 5 4" xfId="46802"/>
    <cellStyle name="Normal 8 41 3 2 6" xfId="46803"/>
    <cellStyle name="Normal 8 41 3 2 6 2" xfId="46804"/>
    <cellStyle name="Normal 8 41 3 2 6 2 2" xfId="46805"/>
    <cellStyle name="Normal 8 41 3 2 6 2 2 2" xfId="46806"/>
    <cellStyle name="Normal 8 41 3 2 6 2 3" xfId="46807"/>
    <cellStyle name="Normal 8 41 3 2 6 3" xfId="46808"/>
    <cellStyle name="Normal 8 41 3 2 6 3 2" xfId="46809"/>
    <cellStyle name="Normal 8 41 3 2 6 4" xfId="46810"/>
    <cellStyle name="Normal 8 41 3 2 7" xfId="46811"/>
    <cellStyle name="Normal 8 41 3 2 7 2" xfId="46812"/>
    <cellStyle name="Normal 8 41 3 2 7 2 2" xfId="46813"/>
    <cellStyle name="Normal 8 41 3 2 7 3" xfId="46814"/>
    <cellStyle name="Normal 8 41 3 2 8" xfId="46815"/>
    <cellStyle name="Normal 8 41 3 2 8 2" xfId="46816"/>
    <cellStyle name="Normal 8 41 3 2 9" xfId="46817"/>
    <cellStyle name="Normal 8 41 3 3" xfId="46818"/>
    <cellStyle name="Normal 8 41 3 3 2" xfId="46819"/>
    <cellStyle name="Normal 8 41 3 3 2 2" xfId="46820"/>
    <cellStyle name="Normal 8 41 3 3 2 2 2" xfId="46821"/>
    <cellStyle name="Normal 8 41 3 3 2 2 2 2" xfId="46822"/>
    <cellStyle name="Normal 8 41 3 3 2 2 3" xfId="46823"/>
    <cellStyle name="Normal 8 41 3 3 2 3" xfId="46824"/>
    <cellStyle name="Normal 8 41 3 3 2 3 2" xfId="46825"/>
    <cellStyle name="Normal 8 41 3 3 2 4" xfId="46826"/>
    <cellStyle name="Normal 8 41 3 3 3" xfId="46827"/>
    <cellStyle name="Normal 8 41 3 3 3 2" xfId="46828"/>
    <cellStyle name="Normal 8 41 3 3 3 2 2" xfId="46829"/>
    <cellStyle name="Normal 8 41 3 3 3 2 2 2" xfId="46830"/>
    <cellStyle name="Normal 8 41 3 3 3 2 3" xfId="46831"/>
    <cellStyle name="Normal 8 41 3 3 3 3" xfId="46832"/>
    <cellStyle name="Normal 8 41 3 3 3 3 2" xfId="46833"/>
    <cellStyle name="Normal 8 41 3 3 3 4" xfId="46834"/>
    <cellStyle name="Normal 8 41 3 3 4" xfId="46835"/>
    <cellStyle name="Normal 8 41 3 3 4 2" xfId="46836"/>
    <cellStyle name="Normal 8 41 3 3 4 2 2" xfId="46837"/>
    <cellStyle name="Normal 8 41 3 3 4 2 2 2" xfId="46838"/>
    <cellStyle name="Normal 8 41 3 3 4 2 3" xfId="46839"/>
    <cellStyle name="Normal 8 41 3 3 4 3" xfId="46840"/>
    <cellStyle name="Normal 8 41 3 3 4 3 2" xfId="46841"/>
    <cellStyle name="Normal 8 41 3 3 4 4" xfId="46842"/>
    <cellStyle name="Normal 8 41 3 3 5" xfId="46843"/>
    <cellStyle name="Normal 8 41 3 3 5 2" xfId="46844"/>
    <cellStyle name="Normal 8 41 3 3 5 2 2" xfId="46845"/>
    <cellStyle name="Normal 8 41 3 3 5 2 2 2" xfId="46846"/>
    <cellStyle name="Normal 8 41 3 3 5 2 3" xfId="46847"/>
    <cellStyle name="Normal 8 41 3 3 5 3" xfId="46848"/>
    <cellStyle name="Normal 8 41 3 3 5 3 2" xfId="46849"/>
    <cellStyle name="Normal 8 41 3 3 5 4" xfId="46850"/>
    <cellStyle name="Normal 8 41 3 3 6" xfId="46851"/>
    <cellStyle name="Normal 8 41 3 3 6 2" xfId="46852"/>
    <cellStyle name="Normal 8 41 3 3 6 2 2" xfId="46853"/>
    <cellStyle name="Normal 8 41 3 3 6 2 2 2" xfId="46854"/>
    <cellStyle name="Normal 8 41 3 3 6 2 3" xfId="46855"/>
    <cellStyle name="Normal 8 41 3 3 6 3" xfId="46856"/>
    <cellStyle name="Normal 8 41 3 3 6 3 2" xfId="46857"/>
    <cellStyle name="Normal 8 41 3 3 6 4" xfId="46858"/>
    <cellStyle name="Normal 8 41 3 3 7" xfId="46859"/>
    <cellStyle name="Normal 8 41 3 3 7 2" xfId="46860"/>
    <cellStyle name="Normal 8 41 3 3 7 2 2" xfId="46861"/>
    <cellStyle name="Normal 8 41 3 3 7 3" xfId="46862"/>
    <cellStyle name="Normal 8 41 3 3 8" xfId="46863"/>
    <cellStyle name="Normal 8 41 3 3 8 2" xfId="46864"/>
    <cellStyle name="Normal 8 41 3 3 9" xfId="46865"/>
    <cellStyle name="Normal 8 41 3 4" xfId="46866"/>
    <cellStyle name="Normal 8 41 3 4 2" xfId="46867"/>
    <cellStyle name="Normal 8 41 3 4 2 2" xfId="46868"/>
    <cellStyle name="Normal 8 41 3 4 2 2 2" xfId="46869"/>
    <cellStyle name="Normal 8 41 3 4 2 2 2 2" xfId="46870"/>
    <cellStyle name="Normal 8 41 3 4 2 2 3" xfId="46871"/>
    <cellStyle name="Normal 8 41 3 4 2 3" xfId="46872"/>
    <cellStyle name="Normal 8 41 3 4 2 3 2" xfId="46873"/>
    <cellStyle name="Normal 8 41 3 4 2 4" xfId="46874"/>
    <cellStyle name="Normal 8 41 3 4 3" xfId="46875"/>
    <cellStyle name="Normal 8 41 3 4 3 2" xfId="46876"/>
    <cellStyle name="Normal 8 41 3 4 3 2 2" xfId="46877"/>
    <cellStyle name="Normal 8 41 3 4 3 2 2 2" xfId="46878"/>
    <cellStyle name="Normal 8 41 3 4 3 2 3" xfId="46879"/>
    <cellStyle name="Normal 8 41 3 4 3 3" xfId="46880"/>
    <cellStyle name="Normal 8 41 3 4 3 3 2" xfId="46881"/>
    <cellStyle name="Normal 8 41 3 4 3 4" xfId="46882"/>
    <cellStyle name="Normal 8 41 3 4 4" xfId="46883"/>
    <cellStyle name="Normal 8 41 3 4 4 2" xfId="46884"/>
    <cellStyle name="Normal 8 41 3 4 4 2 2" xfId="46885"/>
    <cellStyle name="Normal 8 41 3 4 4 2 2 2" xfId="46886"/>
    <cellStyle name="Normal 8 41 3 4 4 2 3" xfId="46887"/>
    <cellStyle name="Normal 8 41 3 4 4 3" xfId="46888"/>
    <cellStyle name="Normal 8 41 3 4 4 3 2" xfId="46889"/>
    <cellStyle name="Normal 8 41 3 4 4 4" xfId="46890"/>
    <cellStyle name="Normal 8 41 3 4 5" xfId="46891"/>
    <cellStyle name="Normal 8 41 3 4 5 2" xfId="46892"/>
    <cellStyle name="Normal 8 41 3 4 5 2 2" xfId="46893"/>
    <cellStyle name="Normal 8 41 3 4 5 2 2 2" xfId="46894"/>
    <cellStyle name="Normal 8 41 3 4 5 2 3" xfId="46895"/>
    <cellStyle name="Normal 8 41 3 4 5 3" xfId="46896"/>
    <cellStyle name="Normal 8 41 3 4 5 3 2" xfId="46897"/>
    <cellStyle name="Normal 8 41 3 4 5 4" xfId="46898"/>
    <cellStyle name="Normal 8 41 3 4 6" xfId="46899"/>
    <cellStyle name="Normal 8 41 3 4 6 2" xfId="46900"/>
    <cellStyle name="Normal 8 41 3 4 6 2 2" xfId="46901"/>
    <cellStyle name="Normal 8 41 3 4 6 2 2 2" xfId="46902"/>
    <cellStyle name="Normal 8 41 3 4 6 2 3" xfId="46903"/>
    <cellStyle name="Normal 8 41 3 4 6 3" xfId="46904"/>
    <cellStyle name="Normal 8 41 3 4 6 3 2" xfId="46905"/>
    <cellStyle name="Normal 8 41 3 4 6 4" xfId="46906"/>
    <cellStyle name="Normal 8 41 3 4 7" xfId="46907"/>
    <cellStyle name="Normal 8 41 3 4 7 2" xfId="46908"/>
    <cellStyle name="Normal 8 41 3 4 7 2 2" xfId="46909"/>
    <cellStyle name="Normal 8 41 3 4 7 3" xfId="46910"/>
    <cellStyle name="Normal 8 41 3 4 8" xfId="46911"/>
    <cellStyle name="Normal 8 41 3 4 8 2" xfId="46912"/>
    <cellStyle name="Normal 8 41 3 4 9" xfId="46913"/>
    <cellStyle name="Normal 8 41 3 5" xfId="46914"/>
    <cellStyle name="Normal 8 41 3 5 2" xfId="46915"/>
    <cellStyle name="Normal 8 41 3 5 2 2" xfId="46916"/>
    <cellStyle name="Normal 8 41 3 5 2 2 2" xfId="46917"/>
    <cellStyle name="Normal 8 41 3 5 2 3" xfId="46918"/>
    <cellStyle name="Normal 8 41 3 5 3" xfId="46919"/>
    <cellStyle name="Normal 8 41 3 5 3 2" xfId="46920"/>
    <cellStyle name="Normal 8 41 3 5 4" xfId="46921"/>
    <cellStyle name="Normal 8 41 3 6" xfId="46922"/>
    <cellStyle name="Normal 8 41 3 6 2" xfId="46923"/>
    <cellStyle name="Normal 8 41 3 6 2 2" xfId="46924"/>
    <cellStyle name="Normal 8 41 3 6 2 2 2" xfId="46925"/>
    <cellStyle name="Normal 8 41 3 6 2 3" xfId="46926"/>
    <cellStyle name="Normal 8 41 3 6 3" xfId="46927"/>
    <cellStyle name="Normal 8 41 3 6 3 2" xfId="46928"/>
    <cellStyle name="Normal 8 41 3 6 4" xfId="46929"/>
    <cellStyle name="Normal 8 41 3 7" xfId="46930"/>
    <cellStyle name="Normal 8 41 3 7 2" xfId="46931"/>
    <cellStyle name="Normal 8 41 3 7 2 2" xfId="46932"/>
    <cellStyle name="Normal 8 41 3 7 2 2 2" xfId="46933"/>
    <cellStyle name="Normal 8 41 3 7 2 3" xfId="46934"/>
    <cellStyle name="Normal 8 41 3 7 3" xfId="46935"/>
    <cellStyle name="Normal 8 41 3 7 3 2" xfId="46936"/>
    <cellStyle name="Normal 8 41 3 7 4" xfId="46937"/>
    <cellStyle name="Normal 8 41 3 8" xfId="46938"/>
    <cellStyle name="Normal 8 41 3 8 2" xfId="46939"/>
    <cellStyle name="Normal 8 41 3 8 2 2" xfId="46940"/>
    <cellStyle name="Normal 8 41 3 8 2 2 2" xfId="46941"/>
    <cellStyle name="Normal 8 41 3 8 2 3" xfId="46942"/>
    <cellStyle name="Normal 8 41 3 8 3" xfId="46943"/>
    <cellStyle name="Normal 8 41 3 8 3 2" xfId="46944"/>
    <cellStyle name="Normal 8 41 3 8 4" xfId="46945"/>
    <cellStyle name="Normal 8 41 3 9" xfId="46946"/>
    <cellStyle name="Normal 8 41 3 9 2" xfId="46947"/>
    <cellStyle name="Normal 8 41 3 9 2 2" xfId="46948"/>
    <cellStyle name="Normal 8 41 3 9 2 2 2" xfId="46949"/>
    <cellStyle name="Normal 8 41 3 9 2 3" xfId="46950"/>
    <cellStyle name="Normal 8 41 3 9 3" xfId="46951"/>
    <cellStyle name="Normal 8 41 3 9 3 2" xfId="46952"/>
    <cellStyle name="Normal 8 41 3 9 4" xfId="46953"/>
    <cellStyle name="Normal 8 41 4" xfId="46954"/>
    <cellStyle name="Normal 8 41 4 2" xfId="46955"/>
    <cellStyle name="Normal 8 41 4 2 2" xfId="46956"/>
    <cellStyle name="Normal 8 41 4 2 2 2" xfId="46957"/>
    <cellStyle name="Normal 8 41 4 2 2 2 2" xfId="46958"/>
    <cellStyle name="Normal 8 41 4 2 2 3" xfId="46959"/>
    <cellStyle name="Normal 8 41 4 2 3" xfId="46960"/>
    <cellStyle name="Normal 8 41 4 2 3 2" xfId="46961"/>
    <cellStyle name="Normal 8 41 4 2 4" xfId="46962"/>
    <cellStyle name="Normal 8 41 4 3" xfId="46963"/>
    <cellStyle name="Normal 8 41 4 3 2" xfId="46964"/>
    <cellStyle name="Normal 8 41 4 3 2 2" xfId="46965"/>
    <cellStyle name="Normal 8 41 4 3 2 2 2" xfId="46966"/>
    <cellStyle name="Normal 8 41 4 3 2 3" xfId="46967"/>
    <cellStyle name="Normal 8 41 4 3 3" xfId="46968"/>
    <cellStyle name="Normal 8 41 4 3 3 2" xfId="46969"/>
    <cellStyle name="Normal 8 41 4 3 4" xfId="46970"/>
    <cellStyle name="Normal 8 41 4 4" xfId="46971"/>
    <cellStyle name="Normal 8 41 4 4 2" xfId="46972"/>
    <cellStyle name="Normal 8 41 4 4 2 2" xfId="46973"/>
    <cellStyle name="Normal 8 41 4 4 2 2 2" xfId="46974"/>
    <cellStyle name="Normal 8 41 4 4 2 3" xfId="46975"/>
    <cellStyle name="Normal 8 41 4 4 3" xfId="46976"/>
    <cellStyle name="Normal 8 41 4 4 3 2" xfId="46977"/>
    <cellStyle name="Normal 8 41 4 4 4" xfId="46978"/>
    <cellStyle name="Normal 8 41 4 5" xfId="46979"/>
    <cellStyle name="Normal 8 41 4 5 2" xfId="46980"/>
    <cellStyle name="Normal 8 41 4 5 2 2" xfId="46981"/>
    <cellStyle name="Normal 8 41 4 5 2 2 2" xfId="46982"/>
    <cellStyle name="Normal 8 41 4 5 2 3" xfId="46983"/>
    <cellStyle name="Normal 8 41 4 5 3" xfId="46984"/>
    <cellStyle name="Normal 8 41 4 5 3 2" xfId="46985"/>
    <cellStyle name="Normal 8 41 4 5 4" xfId="46986"/>
    <cellStyle name="Normal 8 41 4 6" xfId="46987"/>
    <cellStyle name="Normal 8 41 4 6 2" xfId="46988"/>
    <cellStyle name="Normal 8 41 4 6 2 2" xfId="46989"/>
    <cellStyle name="Normal 8 41 4 6 2 2 2" xfId="46990"/>
    <cellStyle name="Normal 8 41 4 6 2 3" xfId="46991"/>
    <cellStyle name="Normal 8 41 4 6 3" xfId="46992"/>
    <cellStyle name="Normal 8 41 4 6 3 2" xfId="46993"/>
    <cellStyle name="Normal 8 41 4 6 4" xfId="46994"/>
    <cellStyle name="Normal 8 41 4 7" xfId="46995"/>
    <cellStyle name="Normal 8 41 4 7 2" xfId="46996"/>
    <cellStyle name="Normal 8 41 4 7 2 2" xfId="46997"/>
    <cellStyle name="Normal 8 41 4 7 3" xfId="46998"/>
    <cellStyle name="Normal 8 41 4 8" xfId="46999"/>
    <cellStyle name="Normal 8 41 4 8 2" xfId="47000"/>
    <cellStyle name="Normal 8 41 4 9" xfId="47001"/>
    <cellStyle name="Normal 8 41 5" xfId="47002"/>
    <cellStyle name="Normal 8 41 5 2" xfId="47003"/>
    <cellStyle name="Normal 8 41 5 2 2" xfId="47004"/>
    <cellStyle name="Normal 8 41 5 2 2 2" xfId="47005"/>
    <cellStyle name="Normal 8 41 5 2 2 2 2" xfId="47006"/>
    <cellStyle name="Normal 8 41 5 2 2 3" xfId="47007"/>
    <cellStyle name="Normal 8 41 5 2 3" xfId="47008"/>
    <cellStyle name="Normal 8 41 5 2 3 2" xfId="47009"/>
    <cellStyle name="Normal 8 41 5 2 4" xfId="47010"/>
    <cellStyle name="Normal 8 41 5 3" xfId="47011"/>
    <cellStyle name="Normal 8 41 5 3 2" xfId="47012"/>
    <cellStyle name="Normal 8 41 5 3 2 2" xfId="47013"/>
    <cellStyle name="Normal 8 41 5 3 2 2 2" xfId="47014"/>
    <cellStyle name="Normal 8 41 5 3 2 3" xfId="47015"/>
    <cellStyle name="Normal 8 41 5 3 3" xfId="47016"/>
    <cellStyle name="Normal 8 41 5 3 3 2" xfId="47017"/>
    <cellStyle name="Normal 8 41 5 3 4" xfId="47018"/>
    <cellStyle name="Normal 8 41 5 4" xfId="47019"/>
    <cellStyle name="Normal 8 41 5 4 2" xfId="47020"/>
    <cellStyle name="Normal 8 41 5 4 2 2" xfId="47021"/>
    <cellStyle name="Normal 8 41 5 4 2 2 2" xfId="47022"/>
    <cellStyle name="Normal 8 41 5 4 2 3" xfId="47023"/>
    <cellStyle name="Normal 8 41 5 4 3" xfId="47024"/>
    <cellStyle name="Normal 8 41 5 4 3 2" xfId="47025"/>
    <cellStyle name="Normal 8 41 5 4 4" xfId="47026"/>
    <cellStyle name="Normal 8 41 5 5" xfId="47027"/>
    <cellStyle name="Normal 8 41 5 5 2" xfId="47028"/>
    <cellStyle name="Normal 8 41 5 5 2 2" xfId="47029"/>
    <cellStyle name="Normal 8 41 5 5 2 2 2" xfId="47030"/>
    <cellStyle name="Normal 8 41 5 5 2 3" xfId="47031"/>
    <cellStyle name="Normal 8 41 5 5 3" xfId="47032"/>
    <cellStyle name="Normal 8 41 5 5 3 2" xfId="47033"/>
    <cellStyle name="Normal 8 41 5 5 4" xfId="47034"/>
    <cellStyle name="Normal 8 41 5 6" xfId="47035"/>
    <cellStyle name="Normal 8 41 5 6 2" xfId="47036"/>
    <cellStyle name="Normal 8 41 5 6 2 2" xfId="47037"/>
    <cellStyle name="Normal 8 41 5 6 2 2 2" xfId="47038"/>
    <cellStyle name="Normal 8 41 5 6 2 3" xfId="47039"/>
    <cellStyle name="Normal 8 41 5 6 3" xfId="47040"/>
    <cellStyle name="Normal 8 41 5 6 3 2" xfId="47041"/>
    <cellStyle name="Normal 8 41 5 6 4" xfId="47042"/>
    <cellStyle name="Normal 8 41 5 7" xfId="47043"/>
    <cellStyle name="Normal 8 41 5 7 2" xfId="47044"/>
    <cellStyle name="Normal 8 41 5 7 2 2" xfId="47045"/>
    <cellStyle name="Normal 8 41 5 7 3" xfId="47046"/>
    <cellStyle name="Normal 8 41 5 8" xfId="47047"/>
    <cellStyle name="Normal 8 41 5 8 2" xfId="47048"/>
    <cellStyle name="Normal 8 41 5 9" xfId="47049"/>
    <cellStyle name="Normal 8 41 6" xfId="47050"/>
    <cellStyle name="Normal 8 41 6 2" xfId="47051"/>
    <cellStyle name="Normal 8 41 6 2 2" xfId="47052"/>
    <cellStyle name="Normal 8 41 6 2 2 2" xfId="47053"/>
    <cellStyle name="Normal 8 41 6 2 2 2 2" xfId="47054"/>
    <cellStyle name="Normal 8 41 6 2 2 3" xfId="47055"/>
    <cellStyle name="Normal 8 41 6 2 3" xfId="47056"/>
    <cellStyle name="Normal 8 41 6 2 3 2" xfId="47057"/>
    <cellStyle name="Normal 8 41 6 2 4" xfId="47058"/>
    <cellStyle name="Normal 8 41 6 3" xfId="47059"/>
    <cellStyle name="Normal 8 41 6 3 2" xfId="47060"/>
    <cellStyle name="Normal 8 41 6 3 2 2" xfId="47061"/>
    <cellStyle name="Normal 8 41 6 3 2 2 2" xfId="47062"/>
    <cellStyle name="Normal 8 41 6 3 2 3" xfId="47063"/>
    <cellStyle name="Normal 8 41 6 3 3" xfId="47064"/>
    <cellStyle name="Normal 8 41 6 3 3 2" xfId="47065"/>
    <cellStyle name="Normal 8 41 6 3 4" xfId="47066"/>
    <cellStyle name="Normal 8 41 6 4" xfId="47067"/>
    <cellStyle name="Normal 8 41 6 4 2" xfId="47068"/>
    <cellStyle name="Normal 8 41 6 4 2 2" xfId="47069"/>
    <cellStyle name="Normal 8 41 6 4 2 2 2" xfId="47070"/>
    <cellStyle name="Normal 8 41 6 4 2 3" xfId="47071"/>
    <cellStyle name="Normal 8 41 6 4 3" xfId="47072"/>
    <cellStyle name="Normal 8 41 6 4 3 2" xfId="47073"/>
    <cellStyle name="Normal 8 41 6 4 4" xfId="47074"/>
    <cellStyle name="Normal 8 41 6 5" xfId="47075"/>
    <cellStyle name="Normal 8 41 6 5 2" xfId="47076"/>
    <cellStyle name="Normal 8 41 6 5 2 2" xfId="47077"/>
    <cellStyle name="Normal 8 41 6 5 2 2 2" xfId="47078"/>
    <cellStyle name="Normal 8 41 6 5 2 3" xfId="47079"/>
    <cellStyle name="Normal 8 41 6 5 3" xfId="47080"/>
    <cellStyle name="Normal 8 41 6 5 3 2" xfId="47081"/>
    <cellStyle name="Normal 8 41 6 5 4" xfId="47082"/>
    <cellStyle name="Normal 8 41 6 6" xfId="47083"/>
    <cellStyle name="Normal 8 41 6 6 2" xfId="47084"/>
    <cellStyle name="Normal 8 41 6 6 2 2" xfId="47085"/>
    <cellStyle name="Normal 8 41 6 6 2 2 2" xfId="47086"/>
    <cellStyle name="Normal 8 41 6 6 2 3" xfId="47087"/>
    <cellStyle name="Normal 8 41 6 6 3" xfId="47088"/>
    <cellStyle name="Normal 8 41 6 6 3 2" xfId="47089"/>
    <cellStyle name="Normal 8 41 6 6 4" xfId="47090"/>
    <cellStyle name="Normal 8 41 6 7" xfId="47091"/>
    <cellStyle name="Normal 8 41 6 7 2" xfId="47092"/>
    <cellStyle name="Normal 8 41 6 7 2 2" xfId="47093"/>
    <cellStyle name="Normal 8 41 6 7 3" xfId="47094"/>
    <cellStyle name="Normal 8 41 6 8" xfId="47095"/>
    <cellStyle name="Normal 8 41 6 8 2" xfId="47096"/>
    <cellStyle name="Normal 8 41 6 9" xfId="47097"/>
    <cellStyle name="Normal 8 41 7" xfId="47098"/>
    <cellStyle name="Normal 8 41 7 2" xfId="47099"/>
    <cellStyle name="Normal 8 41 7 2 2" xfId="47100"/>
    <cellStyle name="Normal 8 41 7 2 2 2" xfId="47101"/>
    <cellStyle name="Normal 8 41 7 2 3" xfId="47102"/>
    <cellStyle name="Normal 8 41 7 3" xfId="47103"/>
    <cellStyle name="Normal 8 41 7 3 2" xfId="47104"/>
    <cellStyle name="Normal 8 41 7 4" xfId="47105"/>
    <cellStyle name="Normal 8 41 8" xfId="47106"/>
    <cellStyle name="Normal 8 41 8 2" xfId="47107"/>
    <cellStyle name="Normal 8 41 8 2 2" xfId="47108"/>
    <cellStyle name="Normal 8 41 8 2 2 2" xfId="47109"/>
    <cellStyle name="Normal 8 41 8 2 3" xfId="47110"/>
    <cellStyle name="Normal 8 41 8 3" xfId="47111"/>
    <cellStyle name="Normal 8 41 8 3 2" xfId="47112"/>
    <cellStyle name="Normal 8 41 8 4" xfId="47113"/>
    <cellStyle name="Normal 8 41 9" xfId="47114"/>
    <cellStyle name="Normal 8 41 9 2" xfId="47115"/>
    <cellStyle name="Normal 8 41 9 2 2" xfId="47116"/>
    <cellStyle name="Normal 8 41 9 2 2 2" xfId="47117"/>
    <cellStyle name="Normal 8 41 9 2 3" xfId="47118"/>
    <cellStyle name="Normal 8 41 9 3" xfId="47119"/>
    <cellStyle name="Normal 8 41 9 3 2" xfId="47120"/>
    <cellStyle name="Normal 8 41 9 4" xfId="47121"/>
    <cellStyle name="Normal 8 42" xfId="47122"/>
    <cellStyle name="Normal 8 42 10" xfId="47123"/>
    <cellStyle name="Normal 8 42 10 2" xfId="47124"/>
    <cellStyle name="Normal 8 42 10 2 2" xfId="47125"/>
    <cellStyle name="Normal 8 42 10 2 2 2" xfId="47126"/>
    <cellStyle name="Normal 8 42 10 2 3" xfId="47127"/>
    <cellStyle name="Normal 8 42 10 3" xfId="47128"/>
    <cellStyle name="Normal 8 42 10 3 2" xfId="47129"/>
    <cellStyle name="Normal 8 42 10 4" xfId="47130"/>
    <cellStyle name="Normal 8 42 11" xfId="47131"/>
    <cellStyle name="Normal 8 42 11 2" xfId="47132"/>
    <cellStyle name="Normal 8 42 11 2 2" xfId="47133"/>
    <cellStyle name="Normal 8 42 11 2 2 2" xfId="47134"/>
    <cellStyle name="Normal 8 42 11 2 3" xfId="47135"/>
    <cellStyle name="Normal 8 42 11 3" xfId="47136"/>
    <cellStyle name="Normal 8 42 11 3 2" xfId="47137"/>
    <cellStyle name="Normal 8 42 11 4" xfId="47138"/>
    <cellStyle name="Normal 8 42 12" xfId="47139"/>
    <cellStyle name="Normal 8 42 12 2" xfId="47140"/>
    <cellStyle name="Normal 8 42 12 2 2" xfId="47141"/>
    <cellStyle name="Normal 8 42 12 3" xfId="47142"/>
    <cellStyle name="Normal 8 42 13" xfId="47143"/>
    <cellStyle name="Normal 8 42 13 2" xfId="47144"/>
    <cellStyle name="Normal 8 42 14" xfId="47145"/>
    <cellStyle name="Normal 8 42 2" xfId="47146"/>
    <cellStyle name="Normal 8 42 2 10" xfId="47147"/>
    <cellStyle name="Normal 8 42 2 10 2" xfId="47148"/>
    <cellStyle name="Normal 8 42 2 10 2 2" xfId="47149"/>
    <cellStyle name="Normal 8 42 2 10 3" xfId="47150"/>
    <cellStyle name="Normal 8 42 2 11" xfId="47151"/>
    <cellStyle name="Normal 8 42 2 11 2" xfId="47152"/>
    <cellStyle name="Normal 8 42 2 12" xfId="47153"/>
    <cellStyle name="Normal 8 42 2 2" xfId="47154"/>
    <cellStyle name="Normal 8 42 2 2 2" xfId="47155"/>
    <cellStyle name="Normal 8 42 2 2 2 2" xfId="47156"/>
    <cellStyle name="Normal 8 42 2 2 2 2 2" xfId="47157"/>
    <cellStyle name="Normal 8 42 2 2 2 2 2 2" xfId="47158"/>
    <cellStyle name="Normal 8 42 2 2 2 2 3" xfId="47159"/>
    <cellStyle name="Normal 8 42 2 2 2 3" xfId="47160"/>
    <cellStyle name="Normal 8 42 2 2 2 3 2" xfId="47161"/>
    <cellStyle name="Normal 8 42 2 2 2 4" xfId="47162"/>
    <cellStyle name="Normal 8 42 2 2 3" xfId="47163"/>
    <cellStyle name="Normal 8 42 2 2 3 2" xfId="47164"/>
    <cellStyle name="Normal 8 42 2 2 3 2 2" xfId="47165"/>
    <cellStyle name="Normal 8 42 2 2 3 2 2 2" xfId="47166"/>
    <cellStyle name="Normal 8 42 2 2 3 2 3" xfId="47167"/>
    <cellStyle name="Normal 8 42 2 2 3 3" xfId="47168"/>
    <cellStyle name="Normal 8 42 2 2 3 3 2" xfId="47169"/>
    <cellStyle name="Normal 8 42 2 2 3 4" xfId="47170"/>
    <cellStyle name="Normal 8 42 2 2 4" xfId="47171"/>
    <cellStyle name="Normal 8 42 2 2 4 2" xfId="47172"/>
    <cellStyle name="Normal 8 42 2 2 4 2 2" xfId="47173"/>
    <cellStyle name="Normal 8 42 2 2 4 2 2 2" xfId="47174"/>
    <cellStyle name="Normal 8 42 2 2 4 2 3" xfId="47175"/>
    <cellStyle name="Normal 8 42 2 2 4 3" xfId="47176"/>
    <cellStyle name="Normal 8 42 2 2 4 3 2" xfId="47177"/>
    <cellStyle name="Normal 8 42 2 2 4 4" xfId="47178"/>
    <cellStyle name="Normal 8 42 2 2 5" xfId="47179"/>
    <cellStyle name="Normal 8 42 2 2 5 2" xfId="47180"/>
    <cellStyle name="Normal 8 42 2 2 5 2 2" xfId="47181"/>
    <cellStyle name="Normal 8 42 2 2 5 2 2 2" xfId="47182"/>
    <cellStyle name="Normal 8 42 2 2 5 2 3" xfId="47183"/>
    <cellStyle name="Normal 8 42 2 2 5 3" xfId="47184"/>
    <cellStyle name="Normal 8 42 2 2 5 3 2" xfId="47185"/>
    <cellStyle name="Normal 8 42 2 2 5 4" xfId="47186"/>
    <cellStyle name="Normal 8 42 2 2 6" xfId="47187"/>
    <cellStyle name="Normal 8 42 2 2 6 2" xfId="47188"/>
    <cellStyle name="Normal 8 42 2 2 6 2 2" xfId="47189"/>
    <cellStyle name="Normal 8 42 2 2 6 2 2 2" xfId="47190"/>
    <cellStyle name="Normal 8 42 2 2 6 2 3" xfId="47191"/>
    <cellStyle name="Normal 8 42 2 2 6 3" xfId="47192"/>
    <cellStyle name="Normal 8 42 2 2 6 3 2" xfId="47193"/>
    <cellStyle name="Normal 8 42 2 2 6 4" xfId="47194"/>
    <cellStyle name="Normal 8 42 2 2 7" xfId="47195"/>
    <cellStyle name="Normal 8 42 2 2 7 2" xfId="47196"/>
    <cellStyle name="Normal 8 42 2 2 7 2 2" xfId="47197"/>
    <cellStyle name="Normal 8 42 2 2 7 3" xfId="47198"/>
    <cellStyle name="Normal 8 42 2 2 8" xfId="47199"/>
    <cellStyle name="Normal 8 42 2 2 8 2" xfId="47200"/>
    <cellStyle name="Normal 8 42 2 2 9" xfId="47201"/>
    <cellStyle name="Normal 8 42 2 3" xfId="47202"/>
    <cellStyle name="Normal 8 42 2 3 2" xfId="47203"/>
    <cellStyle name="Normal 8 42 2 3 2 2" xfId="47204"/>
    <cellStyle name="Normal 8 42 2 3 2 2 2" xfId="47205"/>
    <cellStyle name="Normal 8 42 2 3 2 2 2 2" xfId="47206"/>
    <cellStyle name="Normal 8 42 2 3 2 2 3" xfId="47207"/>
    <cellStyle name="Normal 8 42 2 3 2 3" xfId="47208"/>
    <cellStyle name="Normal 8 42 2 3 2 3 2" xfId="47209"/>
    <cellStyle name="Normal 8 42 2 3 2 4" xfId="47210"/>
    <cellStyle name="Normal 8 42 2 3 3" xfId="47211"/>
    <cellStyle name="Normal 8 42 2 3 3 2" xfId="47212"/>
    <cellStyle name="Normal 8 42 2 3 3 2 2" xfId="47213"/>
    <cellStyle name="Normal 8 42 2 3 3 2 2 2" xfId="47214"/>
    <cellStyle name="Normal 8 42 2 3 3 2 3" xfId="47215"/>
    <cellStyle name="Normal 8 42 2 3 3 3" xfId="47216"/>
    <cellStyle name="Normal 8 42 2 3 3 3 2" xfId="47217"/>
    <cellStyle name="Normal 8 42 2 3 3 4" xfId="47218"/>
    <cellStyle name="Normal 8 42 2 3 4" xfId="47219"/>
    <cellStyle name="Normal 8 42 2 3 4 2" xfId="47220"/>
    <cellStyle name="Normal 8 42 2 3 4 2 2" xfId="47221"/>
    <cellStyle name="Normal 8 42 2 3 4 2 2 2" xfId="47222"/>
    <cellStyle name="Normal 8 42 2 3 4 2 3" xfId="47223"/>
    <cellStyle name="Normal 8 42 2 3 4 3" xfId="47224"/>
    <cellStyle name="Normal 8 42 2 3 4 3 2" xfId="47225"/>
    <cellStyle name="Normal 8 42 2 3 4 4" xfId="47226"/>
    <cellStyle name="Normal 8 42 2 3 5" xfId="47227"/>
    <cellStyle name="Normal 8 42 2 3 5 2" xfId="47228"/>
    <cellStyle name="Normal 8 42 2 3 5 2 2" xfId="47229"/>
    <cellStyle name="Normal 8 42 2 3 5 2 2 2" xfId="47230"/>
    <cellStyle name="Normal 8 42 2 3 5 2 3" xfId="47231"/>
    <cellStyle name="Normal 8 42 2 3 5 3" xfId="47232"/>
    <cellStyle name="Normal 8 42 2 3 5 3 2" xfId="47233"/>
    <cellStyle name="Normal 8 42 2 3 5 4" xfId="47234"/>
    <cellStyle name="Normal 8 42 2 3 6" xfId="47235"/>
    <cellStyle name="Normal 8 42 2 3 6 2" xfId="47236"/>
    <cellStyle name="Normal 8 42 2 3 6 2 2" xfId="47237"/>
    <cellStyle name="Normal 8 42 2 3 6 2 2 2" xfId="47238"/>
    <cellStyle name="Normal 8 42 2 3 6 2 3" xfId="47239"/>
    <cellStyle name="Normal 8 42 2 3 6 3" xfId="47240"/>
    <cellStyle name="Normal 8 42 2 3 6 3 2" xfId="47241"/>
    <cellStyle name="Normal 8 42 2 3 6 4" xfId="47242"/>
    <cellStyle name="Normal 8 42 2 3 7" xfId="47243"/>
    <cellStyle name="Normal 8 42 2 3 7 2" xfId="47244"/>
    <cellStyle name="Normal 8 42 2 3 7 2 2" xfId="47245"/>
    <cellStyle name="Normal 8 42 2 3 7 3" xfId="47246"/>
    <cellStyle name="Normal 8 42 2 3 8" xfId="47247"/>
    <cellStyle name="Normal 8 42 2 3 8 2" xfId="47248"/>
    <cellStyle name="Normal 8 42 2 3 9" xfId="47249"/>
    <cellStyle name="Normal 8 42 2 4" xfId="47250"/>
    <cellStyle name="Normal 8 42 2 4 2" xfId="47251"/>
    <cellStyle name="Normal 8 42 2 4 2 2" xfId="47252"/>
    <cellStyle name="Normal 8 42 2 4 2 2 2" xfId="47253"/>
    <cellStyle name="Normal 8 42 2 4 2 2 2 2" xfId="47254"/>
    <cellStyle name="Normal 8 42 2 4 2 2 3" xfId="47255"/>
    <cellStyle name="Normal 8 42 2 4 2 3" xfId="47256"/>
    <cellStyle name="Normal 8 42 2 4 2 3 2" xfId="47257"/>
    <cellStyle name="Normal 8 42 2 4 2 4" xfId="47258"/>
    <cellStyle name="Normal 8 42 2 4 3" xfId="47259"/>
    <cellStyle name="Normal 8 42 2 4 3 2" xfId="47260"/>
    <cellStyle name="Normal 8 42 2 4 3 2 2" xfId="47261"/>
    <cellStyle name="Normal 8 42 2 4 3 2 2 2" xfId="47262"/>
    <cellStyle name="Normal 8 42 2 4 3 2 3" xfId="47263"/>
    <cellStyle name="Normal 8 42 2 4 3 3" xfId="47264"/>
    <cellStyle name="Normal 8 42 2 4 3 3 2" xfId="47265"/>
    <cellStyle name="Normal 8 42 2 4 3 4" xfId="47266"/>
    <cellStyle name="Normal 8 42 2 4 4" xfId="47267"/>
    <cellStyle name="Normal 8 42 2 4 4 2" xfId="47268"/>
    <cellStyle name="Normal 8 42 2 4 4 2 2" xfId="47269"/>
    <cellStyle name="Normal 8 42 2 4 4 2 2 2" xfId="47270"/>
    <cellStyle name="Normal 8 42 2 4 4 2 3" xfId="47271"/>
    <cellStyle name="Normal 8 42 2 4 4 3" xfId="47272"/>
    <cellStyle name="Normal 8 42 2 4 4 3 2" xfId="47273"/>
    <cellStyle name="Normal 8 42 2 4 4 4" xfId="47274"/>
    <cellStyle name="Normal 8 42 2 4 5" xfId="47275"/>
    <cellStyle name="Normal 8 42 2 4 5 2" xfId="47276"/>
    <cellStyle name="Normal 8 42 2 4 5 2 2" xfId="47277"/>
    <cellStyle name="Normal 8 42 2 4 5 2 2 2" xfId="47278"/>
    <cellStyle name="Normal 8 42 2 4 5 2 3" xfId="47279"/>
    <cellStyle name="Normal 8 42 2 4 5 3" xfId="47280"/>
    <cellStyle name="Normal 8 42 2 4 5 3 2" xfId="47281"/>
    <cellStyle name="Normal 8 42 2 4 5 4" xfId="47282"/>
    <cellStyle name="Normal 8 42 2 4 6" xfId="47283"/>
    <cellStyle name="Normal 8 42 2 4 6 2" xfId="47284"/>
    <cellStyle name="Normal 8 42 2 4 6 2 2" xfId="47285"/>
    <cellStyle name="Normal 8 42 2 4 6 2 2 2" xfId="47286"/>
    <cellStyle name="Normal 8 42 2 4 6 2 3" xfId="47287"/>
    <cellStyle name="Normal 8 42 2 4 6 3" xfId="47288"/>
    <cellStyle name="Normal 8 42 2 4 6 3 2" xfId="47289"/>
    <cellStyle name="Normal 8 42 2 4 6 4" xfId="47290"/>
    <cellStyle name="Normal 8 42 2 4 7" xfId="47291"/>
    <cellStyle name="Normal 8 42 2 4 7 2" xfId="47292"/>
    <cellStyle name="Normal 8 42 2 4 7 2 2" xfId="47293"/>
    <cellStyle name="Normal 8 42 2 4 7 3" xfId="47294"/>
    <cellStyle name="Normal 8 42 2 4 8" xfId="47295"/>
    <cellStyle name="Normal 8 42 2 4 8 2" xfId="47296"/>
    <cellStyle name="Normal 8 42 2 4 9" xfId="47297"/>
    <cellStyle name="Normal 8 42 2 5" xfId="47298"/>
    <cellStyle name="Normal 8 42 2 5 2" xfId="47299"/>
    <cellStyle name="Normal 8 42 2 5 2 2" xfId="47300"/>
    <cellStyle name="Normal 8 42 2 5 2 2 2" xfId="47301"/>
    <cellStyle name="Normal 8 42 2 5 2 3" xfId="47302"/>
    <cellStyle name="Normal 8 42 2 5 3" xfId="47303"/>
    <cellStyle name="Normal 8 42 2 5 3 2" xfId="47304"/>
    <cellStyle name="Normal 8 42 2 5 4" xfId="47305"/>
    <cellStyle name="Normal 8 42 2 6" xfId="47306"/>
    <cellStyle name="Normal 8 42 2 6 2" xfId="47307"/>
    <cellStyle name="Normal 8 42 2 6 2 2" xfId="47308"/>
    <cellStyle name="Normal 8 42 2 6 2 2 2" xfId="47309"/>
    <cellStyle name="Normal 8 42 2 6 2 3" xfId="47310"/>
    <cellStyle name="Normal 8 42 2 6 3" xfId="47311"/>
    <cellStyle name="Normal 8 42 2 6 3 2" xfId="47312"/>
    <cellStyle name="Normal 8 42 2 6 4" xfId="47313"/>
    <cellStyle name="Normal 8 42 2 7" xfId="47314"/>
    <cellStyle name="Normal 8 42 2 7 2" xfId="47315"/>
    <cellStyle name="Normal 8 42 2 7 2 2" xfId="47316"/>
    <cellStyle name="Normal 8 42 2 7 2 2 2" xfId="47317"/>
    <cellStyle name="Normal 8 42 2 7 2 3" xfId="47318"/>
    <cellStyle name="Normal 8 42 2 7 3" xfId="47319"/>
    <cellStyle name="Normal 8 42 2 7 3 2" xfId="47320"/>
    <cellStyle name="Normal 8 42 2 7 4" xfId="47321"/>
    <cellStyle name="Normal 8 42 2 8" xfId="47322"/>
    <cellStyle name="Normal 8 42 2 8 2" xfId="47323"/>
    <cellStyle name="Normal 8 42 2 8 2 2" xfId="47324"/>
    <cellStyle name="Normal 8 42 2 8 2 2 2" xfId="47325"/>
    <cellStyle name="Normal 8 42 2 8 2 3" xfId="47326"/>
    <cellStyle name="Normal 8 42 2 8 3" xfId="47327"/>
    <cellStyle name="Normal 8 42 2 8 3 2" xfId="47328"/>
    <cellStyle name="Normal 8 42 2 8 4" xfId="47329"/>
    <cellStyle name="Normal 8 42 2 9" xfId="47330"/>
    <cellStyle name="Normal 8 42 2 9 2" xfId="47331"/>
    <cellStyle name="Normal 8 42 2 9 2 2" xfId="47332"/>
    <cellStyle name="Normal 8 42 2 9 2 2 2" xfId="47333"/>
    <cellStyle name="Normal 8 42 2 9 2 3" xfId="47334"/>
    <cellStyle name="Normal 8 42 2 9 3" xfId="47335"/>
    <cellStyle name="Normal 8 42 2 9 3 2" xfId="47336"/>
    <cellStyle name="Normal 8 42 2 9 4" xfId="47337"/>
    <cellStyle name="Normal 8 42 3" xfId="47338"/>
    <cellStyle name="Normal 8 42 3 10" xfId="47339"/>
    <cellStyle name="Normal 8 42 3 10 2" xfId="47340"/>
    <cellStyle name="Normal 8 42 3 10 2 2" xfId="47341"/>
    <cellStyle name="Normal 8 42 3 10 3" xfId="47342"/>
    <cellStyle name="Normal 8 42 3 11" xfId="47343"/>
    <cellStyle name="Normal 8 42 3 11 2" xfId="47344"/>
    <cellStyle name="Normal 8 42 3 12" xfId="47345"/>
    <cellStyle name="Normal 8 42 3 2" xfId="47346"/>
    <cellStyle name="Normal 8 42 3 2 2" xfId="47347"/>
    <cellStyle name="Normal 8 42 3 2 2 2" xfId="47348"/>
    <cellStyle name="Normal 8 42 3 2 2 2 2" xfId="47349"/>
    <cellStyle name="Normal 8 42 3 2 2 2 2 2" xfId="47350"/>
    <cellStyle name="Normal 8 42 3 2 2 2 3" xfId="47351"/>
    <cellStyle name="Normal 8 42 3 2 2 3" xfId="47352"/>
    <cellStyle name="Normal 8 42 3 2 2 3 2" xfId="47353"/>
    <cellStyle name="Normal 8 42 3 2 2 4" xfId="47354"/>
    <cellStyle name="Normal 8 42 3 2 3" xfId="47355"/>
    <cellStyle name="Normal 8 42 3 2 3 2" xfId="47356"/>
    <cellStyle name="Normal 8 42 3 2 3 2 2" xfId="47357"/>
    <cellStyle name="Normal 8 42 3 2 3 2 2 2" xfId="47358"/>
    <cellStyle name="Normal 8 42 3 2 3 2 3" xfId="47359"/>
    <cellStyle name="Normal 8 42 3 2 3 3" xfId="47360"/>
    <cellStyle name="Normal 8 42 3 2 3 3 2" xfId="47361"/>
    <cellStyle name="Normal 8 42 3 2 3 4" xfId="47362"/>
    <cellStyle name="Normal 8 42 3 2 4" xfId="47363"/>
    <cellStyle name="Normal 8 42 3 2 4 2" xfId="47364"/>
    <cellStyle name="Normal 8 42 3 2 4 2 2" xfId="47365"/>
    <cellStyle name="Normal 8 42 3 2 4 2 2 2" xfId="47366"/>
    <cellStyle name="Normal 8 42 3 2 4 2 3" xfId="47367"/>
    <cellStyle name="Normal 8 42 3 2 4 3" xfId="47368"/>
    <cellStyle name="Normal 8 42 3 2 4 3 2" xfId="47369"/>
    <cellStyle name="Normal 8 42 3 2 4 4" xfId="47370"/>
    <cellStyle name="Normal 8 42 3 2 5" xfId="47371"/>
    <cellStyle name="Normal 8 42 3 2 5 2" xfId="47372"/>
    <cellStyle name="Normal 8 42 3 2 5 2 2" xfId="47373"/>
    <cellStyle name="Normal 8 42 3 2 5 2 2 2" xfId="47374"/>
    <cellStyle name="Normal 8 42 3 2 5 2 3" xfId="47375"/>
    <cellStyle name="Normal 8 42 3 2 5 3" xfId="47376"/>
    <cellStyle name="Normal 8 42 3 2 5 3 2" xfId="47377"/>
    <cellStyle name="Normal 8 42 3 2 5 4" xfId="47378"/>
    <cellStyle name="Normal 8 42 3 2 6" xfId="47379"/>
    <cellStyle name="Normal 8 42 3 2 6 2" xfId="47380"/>
    <cellStyle name="Normal 8 42 3 2 6 2 2" xfId="47381"/>
    <cellStyle name="Normal 8 42 3 2 6 2 2 2" xfId="47382"/>
    <cellStyle name="Normal 8 42 3 2 6 2 3" xfId="47383"/>
    <cellStyle name="Normal 8 42 3 2 6 3" xfId="47384"/>
    <cellStyle name="Normal 8 42 3 2 6 3 2" xfId="47385"/>
    <cellStyle name="Normal 8 42 3 2 6 4" xfId="47386"/>
    <cellStyle name="Normal 8 42 3 2 7" xfId="47387"/>
    <cellStyle name="Normal 8 42 3 2 7 2" xfId="47388"/>
    <cellStyle name="Normal 8 42 3 2 7 2 2" xfId="47389"/>
    <cellStyle name="Normal 8 42 3 2 7 3" xfId="47390"/>
    <cellStyle name="Normal 8 42 3 2 8" xfId="47391"/>
    <cellStyle name="Normal 8 42 3 2 8 2" xfId="47392"/>
    <cellStyle name="Normal 8 42 3 2 9" xfId="47393"/>
    <cellStyle name="Normal 8 42 3 3" xfId="47394"/>
    <cellStyle name="Normal 8 42 3 3 2" xfId="47395"/>
    <cellStyle name="Normal 8 42 3 3 2 2" xfId="47396"/>
    <cellStyle name="Normal 8 42 3 3 2 2 2" xfId="47397"/>
    <cellStyle name="Normal 8 42 3 3 2 2 2 2" xfId="47398"/>
    <cellStyle name="Normal 8 42 3 3 2 2 3" xfId="47399"/>
    <cellStyle name="Normal 8 42 3 3 2 3" xfId="47400"/>
    <cellStyle name="Normal 8 42 3 3 2 3 2" xfId="47401"/>
    <cellStyle name="Normal 8 42 3 3 2 4" xfId="47402"/>
    <cellStyle name="Normal 8 42 3 3 3" xfId="47403"/>
    <cellStyle name="Normal 8 42 3 3 3 2" xfId="47404"/>
    <cellStyle name="Normal 8 42 3 3 3 2 2" xfId="47405"/>
    <cellStyle name="Normal 8 42 3 3 3 2 2 2" xfId="47406"/>
    <cellStyle name="Normal 8 42 3 3 3 2 3" xfId="47407"/>
    <cellStyle name="Normal 8 42 3 3 3 3" xfId="47408"/>
    <cellStyle name="Normal 8 42 3 3 3 3 2" xfId="47409"/>
    <cellStyle name="Normal 8 42 3 3 3 4" xfId="47410"/>
    <cellStyle name="Normal 8 42 3 3 4" xfId="47411"/>
    <cellStyle name="Normal 8 42 3 3 4 2" xfId="47412"/>
    <cellStyle name="Normal 8 42 3 3 4 2 2" xfId="47413"/>
    <cellStyle name="Normal 8 42 3 3 4 2 2 2" xfId="47414"/>
    <cellStyle name="Normal 8 42 3 3 4 2 3" xfId="47415"/>
    <cellStyle name="Normal 8 42 3 3 4 3" xfId="47416"/>
    <cellStyle name="Normal 8 42 3 3 4 3 2" xfId="47417"/>
    <cellStyle name="Normal 8 42 3 3 4 4" xfId="47418"/>
    <cellStyle name="Normal 8 42 3 3 5" xfId="47419"/>
    <cellStyle name="Normal 8 42 3 3 5 2" xfId="47420"/>
    <cellStyle name="Normal 8 42 3 3 5 2 2" xfId="47421"/>
    <cellStyle name="Normal 8 42 3 3 5 2 2 2" xfId="47422"/>
    <cellStyle name="Normal 8 42 3 3 5 2 3" xfId="47423"/>
    <cellStyle name="Normal 8 42 3 3 5 3" xfId="47424"/>
    <cellStyle name="Normal 8 42 3 3 5 3 2" xfId="47425"/>
    <cellStyle name="Normal 8 42 3 3 5 4" xfId="47426"/>
    <cellStyle name="Normal 8 42 3 3 6" xfId="47427"/>
    <cellStyle name="Normal 8 42 3 3 6 2" xfId="47428"/>
    <cellStyle name="Normal 8 42 3 3 6 2 2" xfId="47429"/>
    <cellStyle name="Normal 8 42 3 3 6 2 2 2" xfId="47430"/>
    <cellStyle name="Normal 8 42 3 3 6 2 3" xfId="47431"/>
    <cellStyle name="Normal 8 42 3 3 6 3" xfId="47432"/>
    <cellStyle name="Normal 8 42 3 3 6 3 2" xfId="47433"/>
    <cellStyle name="Normal 8 42 3 3 6 4" xfId="47434"/>
    <cellStyle name="Normal 8 42 3 3 7" xfId="47435"/>
    <cellStyle name="Normal 8 42 3 3 7 2" xfId="47436"/>
    <cellStyle name="Normal 8 42 3 3 7 2 2" xfId="47437"/>
    <cellStyle name="Normal 8 42 3 3 7 3" xfId="47438"/>
    <cellStyle name="Normal 8 42 3 3 8" xfId="47439"/>
    <cellStyle name="Normal 8 42 3 3 8 2" xfId="47440"/>
    <cellStyle name="Normal 8 42 3 3 9" xfId="47441"/>
    <cellStyle name="Normal 8 42 3 4" xfId="47442"/>
    <cellStyle name="Normal 8 42 3 4 2" xfId="47443"/>
    <cellStyle name="Normal 8 42 3 4 2 2" xfId="47444"/>
    <cellStyle name="Normal 8 42 3 4 2 2 2" xfId="47445"/>
    <cellStyle name="Normal 8 42 3 4 2 2 2 2" xfId="47446"/>
    <cellStyle name="Normal 8 42 3 4 2 2 3" xfId="47447"/>
    <cellStyle name="Normal 8 42 3 4 2 3" xfId="47448"/>
    <cellStyle name="Normal 8 42 3 4 2 3 2" xfId="47449"/>
    <cellStyle name="Normal 8 42 3 4 2 4" xfId="47450"/>
    <cellStyle name="Normal 8 42 3 4 3" xfId="47451"/>
    <cellStyle name="Normal 8 42 3 4 3 2" xfId="47452"/>
    <cellStyle name="Normal 8 42 3 4 3 2 2" xfId="47453"/>
    <cellStyle name="Normal 8 42 3 4 3 2 2 2" xfId="47454"/>
    <cellStyle name="Normal 8 42 3 4 3 2 3" xfId="47455"/>
    <cellStyle name="Normal 8 42 3 4 3 3" xfId="47456"/>
    <cellStyle name="Normal 8 42 3 4 3 3 2" xfId="47457"/>
    <cellStyle name="Normal 8 42 3 4 3 4" xfId="47458"/>
    <cellStyle name="Normal 8 42 3 4 4" xfId="47459"/>
    <cellStyle name="Normal 8 42 3 4 4 2" xfId="47460"/>
    <cellStyle name="Normal 8 42 3 4 4 2 2" xfId="47461"/>
    <cellStyle name="Normal 8 42 3 4 4 2 2 2" xfId="47462"/>
    <cellStyle name="Normal 8 42 3 4 4 2 3" xfId="47463"/>
    <cellStyle name="Normal 8 42 3 4 4 3" xfId="47464"/>
    <cellStyle name="Normal 8 42 3 4 4 3 2" xfId="47465"/>
    <cellStyle name="Normal 8 42 3 4 4 4" xfId="47466"/>
    <cellStyle name="Normal 8 42 3 4 5" xfId="47467"/>
    <cellStyle name="Normal 8 42 3 4 5 2" xfId="47468"/>
    <cellStyle name="Normal 8 42 3 4 5 2 2" xfId="47469"/>
    <cellStyle name="Normal 8 42 3 4 5 2 2 2" xfId="47470"/>
    <cellStyle name="Normal 8 42 3 4 5 2 3" xfId="47471"/>
    <cellStyle name="Normal 8 42 3 4 5 3" xfId="47472"/>
    <cellStyle name="Normal 8 42 3 4 5 3 2" xfId="47473"/>
    <cellStyle name="Normal 8 42 3 4 5 4" xfId="47474"/>
    <cellStyle name="Normal 8 42 3 4 6" xfId="47475"/>
    <cellStyle name="Normal 8 42 3 4 6 2" xfId="47476"/>
    <cellStyle name="Normal 8 42 3 4 6 2 2" xfId="47477"/>
    <cellStyle name="Normal 8 42 3 4 6 2 2 2" xfId="47478"/>
    <cellStyle name="Normal 8 42 3 4 6 2 3" xfId="47479"/>
    <cellStyle name="Normal 8 42 3 4 6 3" xfId="47480"/>
    <cellStyle name="Normal 8 42 3 4 6 3 2" xfId="47481"/>
    <cellStyle name="Normal 8 42 3 4 6 4" xfId="47482"/>
    <cellStyle name="Normal 8 42 3 4 7" xfId="47483"/>
    <cellStyle name="Normal 8 42 3 4 7 2" xfId="47484"/>
    <cellStyle name="Normal 8 42 3 4 7 2 2" xfId="47485"/>
    <cellStyle name="Normal 8 42 3 4 7 3" xfId="47486"/>
    <cellStyle name="Normal 8 42 3 4 8" xfId="47487"/>
    <cellStyle name="Normal 8 42 3 4 8 2" xfId="47488"/>
    <cellStyle name="Normal 8 42 3 4 9" xfId="47489"/>
    <cellStyle name="Normal 8 42 3 5" xfId="47490"/>
    <cellStyle name="Normal 8 42 3 5 2" xfId="47491"/>
    <cellStyle name="Normal 8 42 3 5 2 2" xfId="47492"/>
    <cellStyle name="Normal 8 42 3 5 2 2 2" xfId="47493"/>
    <cellStyle name="Normal 8 42 3 5 2 3" xfId="47494"/>
    <cellStyle name="Normal 8 42 3 5 3" xfId="47495"/>
    <cellStyle name="Normal 8 42 3 5 3 2" xfId="47496"/>
    <cellStyle name="Normal 8 42 3 5 4" xfId="47497"/>
    <cellStyle name="Normal 8 42 3 6" xfId="47498"/>
    <cellStyle name="Normal 8 42 3 6 2" xfId="47499"/>
    <cellStyle name="Normal 8 42 3 6 2 2" xfId="47500"/>
    <cellStyle name="Normal 8 42 3 6 2 2 2" xfId="47501"/>
    <cellStyle name="Normal 8 42 3 6 2 3" xfId="47502"/>
    <cellStyle name="Normal 8 42 3 6 3" xfId="47503"/>
    <cellStyle name="Normal 8 42 3 6 3 2" xfId="47504"/>
    <cellStyle name="Normal 8 42 3 6 4" xfId="47505"/>
    <cellStyle name="Normal 8 42 3 7" xfId="47506"/>
    <cellStyle name="Normal 8 42 3 7 2" xfId="47507"/>
    <cellStyle name="Normal 8 42 3 7 2 2" xfId="47508"/>
    <cellStyle name="Normal 8 42 3 7 2 2 2" xfId="47509"/>
    <cellStyle name="Normal 8 42 3 7 2 3" xfId="47510"/>
    <cellStyle name="Normal 8 42 3 7 3" xfId="47511"/>
    <cellStyle name="Normal 8 42 3 7 3 2" xfId="47512"/>
    <cellStyle name="Normal 8 42 3 7 4" xfId="47513"/>
    <cellStyle name="Normal 8 42 3 8" xfId="47514"/>
    <cellStyle name="Normal 8 42 3 8 2" xfId="47515"/>
    <cellStyle name="Normal 8 42 3 8 2 2" xfId="47516"/>
    <cellStyle name="Normal 8 42 3 8 2 2 2" xfId="47517"/>
    <cellStyle name="Normal 8 42 3 8 2 3" xfId="47518"/>
    <cellStyle name="Normal 8 42 3 8 3" xfId="47519"/>
    <cellStyle name="Normal 8 42 3 8 3 2" xfId="47520"/>
    <cellStyle name="Normal 8 42 3 8 4" xfId="47521"/>
    <cellStyle name="Normal 8 42 3 9" xfId="47522"/>
    <cellStyle name="Normal 8 42 3 9 2" xfId="47523"/>
    <cellStyle name="Normal 8 42 3 9 2 2" xfId="47524"/>
    <cellStyle name="Normal 8 42 3 9 2 2 2" xfId="47525"/>
    <cellStyle name="Normal 8 42 3 9 2 3" xfId="47526"/>
    <cellStyle name="Normal 8 42 3 9 3" xfId="47527"/>
    <cellStyle name="Normal 8 42 3 9 3 2" xfId="47528"/>
    <cellStyle name="Normal 8 42 3 9 4" xfId="47529"/>
    <cellStyle name="Normal 8 42 4" xfId="47530"/>
    <cellStyle name="Normal 8 42 4 2" xfId="47531"/>
    <cellStyle name="Normal 8 42 4 2 2" xfId="47532"/>
    <cellStyle name="Normal 8 42 4 2 2 2" xfId="47533"/>
    <cellStyle name="Normal 8 42 4 2 2 2 2" xfId="47534"/>
    <cellStyle name="Normal 8 42 4 2 2 3" xfId="47535"/>
    <cellStyle name="Normal 8 42 4 2 3" xfId="47536"/>
    <cellStyle name="Normal 8 42 4 2 3 2" xfId="47537"/>
    <cellStyle name="Normal 8 42 4 2 4" xfId="47538"/>
    <cellStyle name="Normal 8 42 4 3" xfId="47539"/>
    <cellStyle name="Normal 8 42 4 3 2" xfId="47540"/>
    <cellStyle name="Normal 8 42 4 3 2 2" xfId="47541"/>
    <cellStyle name="Normal 8 42 4 3 2 2 2" xfId="47542"/>
    <cellStyle name="Normal 8 42 4 3 2 3" xfId="47543"/>
    <cellStyle name="Normal 8 42 4 3 3" xfId="47544"/>
    <cellStyle name="Normal 8 42 4 3 3 2" xfId="47545"/>
    <cellStyle name="Normal 8 42 4 3 4" xfId="47546"/>
    <cellStyle name="Normal 8 42 4 4" xfId="47547"/>
    <cellStyle name="Normal 8 42 4 4 2" xfId="47548"/>
    <cellStyle name="Normal 8 42 4 4 2 2" xfId="47549"/>
    <cellStyle name="Normal 8 42 4 4 2 2 2" xfId="47550"/>
    <cellStyle name="Normal 8 42 4 4 2 3" xfId="47551"/>
    <cellStyle name="Normal 8 42 4 4 3" xfId="47552"/>
    <cellStyle name="Normal 8 42 4 4 3 2" xfId="47553"/>
    <cellStyle name="Normal 8 42 4 4 4" xfId="47554"/>
    <cellStyle name="Normal 8 42 4 5" xfId="47555"/>
    <cellStyle name="Normal 8 42 4 5 2" xfId="47556"/>
    <cellStyle name="Normal 8 42 4 5 2 2" xfId="47557"/>
    <cellStyle name="Normal 8 42 4 5 2 2 2" xfId="47558"/>
    <cellStyle name="Normal 8 42 4 5 2 3" xfId="47559"/>
    <cellStyle name="Normal 8 42 4 5 3" xfId="47560"/>
    <cellStyle name="Normal 8 42 4 5 3 2" xfId="47561"/>
    <cellStyle name="Normal 8 42 4 5 4" xfId="47562"/>
    <cellStyle name="Normal 8 42 4 6" xfId="47563"/>
    <cellStyle name="Normal 8 42 4 6 2" xfId="47564"/>
    <cellStyle name="Normal 8 42 4 6 2 2" xfId="47565"/>
    <cellStyle name="Normal 8 42 4 6 2 2 2" xfId="47566"/>
    <cellStyle name="Normal 8 42 4 6 2 3" xfId="47567"/>
    <cellStyle name="Normal 8 42 4 6 3" xfId="47568"/>
    <cellStyle name="Normal 8 42 4 6 3 2" xfId="47569"/>
    <cellStyle name="Normal 8 42 4 6 4" xfId="47570"/>
    <cellStyle name="Normal 8 42 4 7" xfId="47571"/>
    <cellStyle name="Normal 8 42 4 7 2" xfId="47572"/>
    <cellStyle name="Normal 8 42 4 7 2 2" xfId="47573"/>
    <cellStyle name="Normal 8 42 4 7 3" xfId="47574"/>
    <cellStyle name="Normal 8 42 4 8" xfId="47575"/>
    <cellStyle name="Normal 8 42 4 8 2" xfId="47576"/>
    <cellStyle name="Normal 8 42 4 9" xfId="47577"/>
    <cellStyle name="Normal 8 42 5" xfId="47578"/>
    <cellStyle name="Normal 8 42 5 2" xfId="47579"/>
    <cellStyle name="Normal 8 42 5 2 2" xfId="47580"/>
    <cellStyle name="Normal 8 42 5 2 2 2" xfId="47581"/>
    <cellStyle name="Normal 8 42 5 2 2 2 2" xfId="47582"/>
    <cellStyle name="Normal 8 42 5 2 2 3" xfId="47583"/>
    <cellStyle name="Normal 8 42 5 2 3" xfId="47584"/>
    <cellStyle name="Normal 8 42 5 2 3 2" xfId="47585"/>
    <cellStyle name="Normal 8 42 5 2 4" xfId="47586"/>
    <cellStyle name="Normal 8 42 5 3" xfId="47587"/>
    <cellStyle name="Normal 8 42 5 3 2" xfId="47588"/>
    <cellStyle name="Normal 8 42 5 3 2 2" xfId="47589"/>
    <cellStyle name="Normal 8 42 5 3 2 2 2" xfId="47590"/>
    <cellStyle name="Normal 8 42 5 3 2 3" xfId="47591"/>
    <cellStyle name="Normal 8 42 5 3 3" xfId="47592"/>
    <cellStyle name="Normal 8 42 5 3 3 2" xfId="47593"/>
    <cellStyle name="Normal 8 42 5 3 4" xfId="47594"/>
    <cellStyle name="Normal 8 42 5 4" xfId="47595"/>
    <cellStyle name="Normal 8 42 5 4 2" xfId="47596"/>
    <cellStyle name="Normal 8 42 5 4 2 2" xfId="47597"/>
    <cellStyle name="Normal 8 42 5 4 2 2 2" xfId="47598"/>
    <cellStyle name="Normal 8 42 5 4 2 3" xfId="47599"/>
    <cellStyle name="Normal 8 42 5 4 3" xfId="47600"/>
    <cellStyle name="Normal 8 42 5 4 3 2" xfId="47601"/>
    <cellStyle name="Normal 8 42 5 4 4" xfId="47602"/>
    <cellStyle name="Normal 8 42 5 5" xfId="47603"/>
    <cellStyle name="Normal 8 42 5 5 2" xfId="47604"/>
    <cellStyle name="Normal 8 42 5 5 2 2" xfId="47605"/>
    <cellStyle name="Normal 8 42 5 5 2 2 2" xfId="47606"/>
    <cellStyle name="Normal 8 42 5 5 2 3" xfId="47607"/>
    <cellStyle name="Normal 8 42 5 5 3" xfId="47608"/>
    <cellStyle name="Normal 8 42 5 5 3 2" xfId="47609"/>
    <cellStyle name="Normal 8 42 5 5 4" xfId="47610"/>
    <cellStyle name="Normal 8 42 5 6" xfId="47611"/>
    <cellStyle name="Normal 8 42 5 6 2" xfId="47612"/>
    <cellStyle name="Normal 8 42 5 6 2 2" xfId="47613"/>
    <cellStyle name="Normal 8 42 5 6 2 2 2" xfId="47614"/>
    <cellStyle name="Normal 8 42 5 6 2 3" xfId="47615"/>
    <cellStyle name="Normal 8 42 5 6 3" xfId="47616"/>
    <cellStyle name="Normal 8 42 5 6 3 2" xfId="47617"/>
    <cellStyle name="Normal 8 42 5 6 4" xfId="47618"/>
    <cellStyle name="Normal 8 42 5 7" xfId="47619"/>
    <cellStyle name="Normal 8 42 5 7 2" xfId="47620"/>
    <cellStyle name="Normal 8 42 5 7 2 2" xfId="47621"/>
    <cellStyle name="Normal 8 42 5 7 3" xfId="47622"/>
    <cellStyle name="Normal 8 42 5 8" xfId="47623"/>
    <cellStyle name="Normal 8 42 5 8 2" xfId="47624"/>
    <cellStyle name="Normal 8 42 5 9" xfId="47625"/>
    <cellStyle name="Normal 8 42 6" xfId="47626"/>
    <cellStyle name="Normal 8 42 6 2" xfId="47627"/>
    <cellStyle name="Normal 8 42 6 2 2" xfId="47628"/>
    <cellStyle name="Normal 8 42 6 2 2 2" xfId="47629"/>
    <cellStyle name="Normal 8 42 6 2 2 2 2" xfId="47630"/>
    <cellStyle name="Normal 8 42 6 2 2 3" xfId="47631"/>
    <cellStyle name="Normal 8 42 6 2 3" xfId="47632"/>
    <cellStyle name="Normal 8 42 6 2 3 2" xfId="47633"/>
    <cellStyle name="Normal 8 42 6 2 4" xfId="47634"/>
    <cellStyle name="Normal 8 42 6 3" xfId="47635"/>
    <cellStyle name="Normal 8 42 6 3 2" xfId="47636"/>
    <cellStyle name="Normal 8 42 6 3 2 2" xfId="47637"/>
    <cellStyle name="Normal 8 42 6 3 2 2 2" xfId="47638"/>
    <cellStyle name="Normal 8 42 6 3 2 3" xfId="47639"/>
    <cellStyle name="Normal 8 42 6 3 3" xfId="47640"/>
    <cellStyle name="Normal 8 42 6 3 3 2" xfId="47641"/>
    <cellStyle name="Normal 8 42 6 3 4" xfId="47642"/>
    <cellStyle name="Normal 8 42 6 4" xfId="47643"/>
    <cellStyle name="Normal 8 42 6 4 2" xfId="47644"/>
    <cellStyle name="Normal 8 42 6 4 2 2" xfId="47645"/>
    <cellStyle name="Normal 8 42 6 4 2 2 2" xfId="47646"/>
    <cellStyle name="Normal 8 42 6 4 2 3" xfId="47647"/>
    <cellStyle name="Normal 8 42 6 4 3" xfId="47648"/>
    <cellStyle name="Normal 8 42 6 4 3 2" xfId="47649"/>
    <cellStyle name="Normal 8 42 6 4 4" xfId="47650"/>
    <cellStyle name="Normal 8 42 6 5" xfId="47651"/>
    <cellStyle name="Normal 8 42 6 5 2" xfId="47652"/>
    <cellStyle name="Normal 8 42 6 5 2 2" xfId="47653"/>
    <cellStyle name="Normal 8 42 6 5 2 2 2" xfId="47654"/>
    <cellStyle name="Normal 8 42 6 5 2 3" xfId="47655"/>
    <cellStyle name="Normal 8 42 6 5 3" xfId="47656"/>
    <cellStyle name="Normal 8 42 6 5 3 2" xfId="47657"/>
    <cellStyle name="Normal 8 42 6 5 4" xfId="47658"/>
    <cellStyle name="Normal 8 42 6 6" xfId="47659"/>
    <cellStyle name="Normal 8 42 6 6 2" xfId="47660"/>
    <cellStyle name="Normal 8 42 6 6 2 2" xfId="47661"/>
    <cellStyle name="Normal 8 42 6 6 2 2 2" xfId="47662"/>
    <cellStyle name="Normal 8 42 6 6 2 3" xfId="47663"/>
    <cellStyle name="Normal 8 42 6 6 3" xfId="47664"/>
    <cellStyle name="Normal 8 42 6 6 3 2" xfId="47665"/>
    <cellStyle name="Normal 8 42 6 6 4" xfId="47666"/>
    <cellStyle name="Normal 8 42 6 7" xfId="47667"/>
    <cellStyle name="Normal 8 42 6 7 2" xfId="47668"/>
    <cellStyle name="Normal 8 42 6 7 2 2" xfId="47669"/>
    <cellStyle name="Normal 8 42 6 7 3" xfId="47670"/>
    <cellStyle name="Normal 8 42 6 8" xfId="47671"/>
    <cellStyle name="Normal 8 42 6 8 2" xfId="47672"/>
    <cellStyle name="Normal 8 42 6 9" xfId="47673"/>
    <cellStyle name="Normal 8 42 7" xfId="47674"/>
    <cellStyle name="Normal 8 42 7 2" xfId="47675"/>
    <cellStyle name="Normal 8 42 7 2 2" xfId="47676"/>
    <cellStyle name="Normal 8 42 7 2 2 2" xfId="47677"/>
    <cellStyle name="Normal 8 42 7 2 3" xfId="47678"/>
    <cellStyle name="Normal 8 42 7 3" xfId="47679"/>
    <cellStyle name="Normal 8 42 7 3 2" xfId="47680"/>
    <cellStyle name="Normal 8 42 7 4" xfId="47681"/>
    <cellStyle name="Normal 8 42 8" xfId="47682"/>
    <cellStyle name="Normal 8 42 8 2" xfId="47683"/>
    <cellStyle name="Normal 8 42 8 2 2" xfId="47684"/>
    <cellStyle name="Normal 8 42 8 2 2 2" xfId="47685"/>
    <cellStyle name="Normal 8 42 8 2 3" xfId="47686"/>
    <cellStyle name="Normal 8 42 8 3" xfId="47687"/>
    <cellStyle name="Normal 8 42 8 3 2" xfId="47688"/>
    <cellStyle name="Normal 8 42 8 4" xfId="47689"/>
    <cellStyle name="Normal 8 42 9" xfId="47690"/>
    <cellStyle name="Normal 8 42 9 2" xfId="47691"/>
    <cellStyle name="Normal 8 42 9 2 2" xfId="47692"/>
    <cellStyle name="Normal 8 42 9 2 2 2" xfId="47693"/>
    <cellStyle name="Normal 8 42 9 2 3" xfId="47694"/>
    <cellStyle name="Normal 8 42 9 3" xfId="47695"/>
    <cellStyle name="Normal 8 42 9 3 2" xfId="47696"/>
    <cellStyle name="Normal 8 42 9 4" xfId="47697"/>
    <cellStyle name="Normal 8 43" xfId="47698"/>
    <cellStyle name="Normal 8 43 10" xfId="47699"/>
    <cellStyle name="Normal 8 43 10 2" xfId="47700"/>
    <cellStyle name="Normal 8 43 10 2 2" xfId="47701"/>
    <cellStyle name="Normal 8 43 10 3" xfId="47702"/>
    <cellStyle name="Normal 8 43 11" xfId="47703"/>
    <cellStyle name="Normal 8 43 11 2" xfId="47704"/>
    <cellStyle name="Normal 8 43 12" xfId="47705"/>
    <cellStyle name="Normal 8 43 2" xfId="47706"/>
    <cellStyle name="Normal 8 43 2 2" xfId="47707"/>
    <cellStyle name="Normal 8 43 2 2 2" xfId="47708"/>
    <cellStyle name="Normal 8 43 2 2 2 2" xfId="47709"/>
    <cellStyle name="Normal 8 43 2 2 2 2 2" xfId="47710"/>
    <cellStyle name="Normal 8 43 2 2 2 3" xfId="47711"/>
    <cellStyle name="Normal 8 43 2 2 3" xfId="47712"/>
    <cellStyle name="Normal 8 43 2 2 3 2" xfId="47713"/>
    <cellStyle name="Normal 8 43 2 2 4" xfId="47714"/>
    <cellStyle name="Normal 8 43 2 3" xfId="47715"/>
    <cellStyle name="Normal 8 43 2 3 2" xfId="47716"/>
    <cellStyle name="Normal 8 43 2 3 2 2" xfId="47717"/>
    <cellStyle name="Normal 8 43 2 3 2 2 2" xfId="47718"/>
    <cellStyle name="Normal 8 43 2 3 2 3" xfId="47719"/>
    <cellStyle name="Normal 8 43 2 3 3" xfId="47720"/>
    <cellStyle name="Normal 8 43 2 3 3 2" xfId="47721"/>
    <cellStyle name="Normal 8 43 2 3 4" xfId="47722"/>
    <cellStyle name="Normal 8 43 2 4" xfId="47723"/>
    <cellStyle name="Normal 8 43 2 4 2" xfId="47724"/>
    <cellStyle name="Normal 8 43 2 4 2 2" xfId="47725"/>
    <cellStyle name="Normal 8 43 2 4 2 2 2" xfId="47726"/>
    <cellStyle name="Normal 8 43 2 4 2 3" xfId="47727"/>
    <cellStyle name="Normal 8 43 2 4 3" xfId="47728"/>
    <cellStyle name="Normal 8 43 2 4 3 2" xfId="47729"/>
    <cellStyle name="Normal 8 43 2 4 4" xfId="47730"/>
    <cellStyle name="Normal 8 43 2 5" xfId="47731"/>
    <cellStyle name="Normal 8 43 2 5 2" xfId="47732"/>
    <cellStyle name="Normal 8 43 2 5 2 2" xfId="47733"/>
    <cellStyle name="Normal 8 43 2 5 2 2 2" xfId="47734"/>
    <cellStyle name="Normal 8 43 2 5 2 3" xfId="47735"/>
    <cellStyle name="Normal 8 43 2 5 3" xfId="47736"/>
    <cellStyle name="Normal 8 43 2 5 3 2" xfId="47737"/>
    <cellStyle name="Normal 8 43 2 5 4" xfId="47738"/>
    <cellStyle name="Normal 8 43 2 6" xfId="47739"/>
    <cellStyle name="Normal 8 43 2 6 2" xfId="47740"/>
    <cellStyle name="Normal 8 43 2 6 2 2" xfId="47741"/>
    <cellStyle name="Normal 8 43 2 6 2 2 2" xfId="47742"/>
    <cellStyle name="Normal 8 43 2 6 2 3" xfId="47743"/>
    <cellStyle name="Normal 8 43 2 6 3" xfId="47744"/>
    <cellStyle name="Normal 8 43 2 6 3 2" xfId="47745"/>
    <cellStyle name="Normal 8 43 2 6 4" xfId="47746"/>
    <cellStyle name="Normal 8 43 2 7" xfId="47747"/>
    <cellStyle name="Normal 8 43 2 7 2" xfId="47748"/>
    <cellStyle name="Normal 8 43 2 7 2 2" xfId="47749"/>
    <cellStyle name="Normal 8 43 2 7 3" xfId="47750"/>
    <cellStyle name="Normal 8 43 2 8" xfId="47751"/>
    <cellStyle name="Normal 8 43 2 8 2" xfId="47752"/>
    <cellStyle name="Normal 8 43 2 9" xfId="47753"/>
    <cellStyle name="Normal 8 43 3" xfId="47754"/>
    <cellStyle name="Normal 8 43 3 2" xfId="47755"/>
    <cellStyle name="Normal 8 43 3 2 2" xfId="47756"/>
    <cellStyle name="Normal 8 43 3 2 2 2" xfId="47757"/>
    <cellStyle name="Normal 8 43 3 2 2 2 2" xfId="47758"/>
    <cellStyle name="Normal 8 43 3 2 2 3" xfId="47759"/>
    <cellStyle name="Normal 8 43 3 2 3" xfId="47760"/>
    <cellStyle name="Normal 8 43 3 2 3 2" xfId="47761"/>
    <cellStyle name="Normal 8 43 3 2 4" xfId="47762"/>
    <cellStyle name="Normal 8 43 3 3" xfId="47763"/>
    <cellStyle name="Normal 8 43 3 3 2" xfId="47764"/>
    <cellStyle name="Normal 8 43 3 3 2 2" xfId="47765"/>
    <cellStyle name="Normal 8 43 3 3 2 2 2" xfId="47766"/>
    <cellStyle name="Normal 8 43 3 3 2 3" xfId="47767"/>
    <cellStyle name="Normal 8 43 3 3 3" xfId="47768"/>
    <cellStyle name="Normal 8 43 3 3 3 2" xfId="47769"/>
    <cellStyle name="Normal 8 43 3 3 4" xfId="47770"/>
    <cellStyle name="Normal 8 43 3 4" xfId="47771"/>
    <cellStyle name="Normal 8 43 3 4 2" xfId="47772"/>
    <cellStyle name="Normal 8 43 3 4 2 2" xfId="47773"/>
    <cellStyle name="Normal 8 43 3 4 2 2 2" xfId="47774"/>
    <cellStyle name="Normal 8 43 3 4 2 3" xfId="47775"/>
    <cellStyle name="Normal 8 43 3 4 3" xfId="47776"/>
    <cellStyle name="Normal 8 43 3 4 3 2" xfId="47777"/>
    <cellStyle name="Normal 8 43 3 4 4" xfId="47778"/>
    <cellStyle name="Normal 8 43 3 5" xfId="47779"/>
    <cellStyle name="Normal 8 43 3 5 2" xfId="47780"/>
    <cellStyle name="Normal 8 43 3 5 2 2" xfId="47781"/>
    <cellStyle name="Normal 8 43 3 5 2 2 2" xfId="47782"/>
    <cellStyle name="Normal 8 43 3 5 2 3" xfId="47783"/>
    <cellStyle name="Normal 8 43 3 5 3" xfId="47784"/>
    <cellStyle name="Normal 8 43 3 5 3 2" xfId="47785"/>
    <cellStyle name="Normal 8 43 3 5 4" xfId="47786"/>
    <cellStyle name="Normal 8 43 3 6" xfId="47787"/>
    <cellStyle name="Normal 8 43 3 6 2" xfId="47788"/>
    <cellStyle name="Normal 8 43 3 6 2 2" xfId="47789"/>
    <cellStyle name="Normal 8 43 3 6 2 2 2" xfId="47790"/>
    <cellStyle name="Normal 8 43 3 6 2 3" xfId="47791"/>
    <cellStyle name="Normal 8 43 3 6 3" xfId="47792"/>
    <cellStyle name="Normal 8 43 3 6 3 2" xfId="47793"/>
    <cellStyle name="Normal 8 43 3 6 4" xfId="47794"/>
    <cellStyle name="Normal 8 43 3 7" xfId="47795"/>
    <cellStyle name="Normal 8 43 3 7 2" xfId="47796"/>
    <cellStyle name="Normal 8 43 3 7 2 2" xfId="47797"/>
    <cellStyle name="Normal 8 43 3 7 3" xfId="47798"/>
    <cellStyle name="Normal 8 43 3 8" xfId="47799"/>
    <cellStyle name="Normal 8 43 3 8 2" xfId="47800"/>
    <cellStyle name="Normal 8 43 3 9" xfId="47801"/>
    <cellStyle name="Normal 8 43 4" xfId="47802"/>
    <cellStyle name="Normal 8 43 4 2" xfId="47803"/>
    <cellStyle name="Normal 8 43 4 2 2" xfId="47804"/>
    <cellStyle name="Normal 8 43 4 2 2 2" xfId="47805"/>
    <cellStyle name="Normal 8 43 4 2 2 2 2" xfId="47806"/>
    <cellStyle name="Normal 8 43 4 2 2 3" xfId="47807"/>
    <cellStyle name="Normal 8 43 4 2 3" xfId="47808"/>
    <cellStyle name="Normal 8 43 4 2 3 2" xfId="47809"/>
    <cellStyle name="Normal 8 43 4 2 4" xfId="47810"/>
    <cellStyle name="Normal 8 43 4 3" xfId="47811"/>
    <cellStyle name="Normal 8 43 4 3 2" xfId="47812"/>
    <cellStyle name="Normal 8 43 4 3 2 2" xfId="47813"/>
    <cellStyle name="Normal 8 43 4 3 2 2 2" xfId="47814"/>
    <cellStyle name="Normal 8 43 4 3 2 3" xfId="47815"/>
    <cellStyle name="Normal 8 43 4 3 3" xfId="47816"/>
    <cellStyle name="Normal 8 43 4 3 3 2" xfId="47817"/>
    <cellStyle name="Normal 8 43 4 3 4" xfId="47818"/>
    <cellStyle name="Normal 8 43 4 4" xfId="47819"/>
    <cellStyle name="Normal 8 43 4 4 2" xfId="47820"/>
    <cellStyle name="Normal 8 43 4 4 2 2" xfId="47821"/>
    <cellStyle name="Normal 8 43 4 4 2 2 2" xfId="47822"/>
    <cellStyle name="Normal 8 43 4 4 2 3" xfId="47823"/>
    <cellStyle name="Normal 8 43 4 4 3" xfId="47824"/>
    <cellStyle name="Normal 8 43 4 4 3 2" xfId="47825"/>
    <cellStyle name="Normal 8 43 4 4 4" xfId="47826"/>
    <cellStyle name="Normal 8 43 4 5" xfId="47827"/>
    <cellStyle name="Normal 8 43 4 5 2" xfId="47828"/>
    <cellStyle name="Normal 8 43 4 5 2 2" xfId="47829"/>
    <cellStyle name="Normal 8 43 4 5 2 2 2" xfId="47830"/>
    <cellStyle name="Normal 8 43 4 5 2 3" xfId="47831"/>
    <cellStyle name="Normal 8 43 4 5 3" xfId="47832"/>
    <cellStyle name="Normal 8 43 4 5 3 2" xfId="47833"/>
    <cellStyle name="Normal 8 43 4 5 4" xfId="47834"/>
    <cellStyle name="Normal 8 43 4 6" xfId="47835"/>
    <cellStyle name="Normal 8 43 4 6 2" xfId="47836"/>
    <cellStyle name="Normal 8 43 4 6 2 2" xfId="47837"/>
    <cellStyle name="Normal 8 43 4 6 2 2 2" xfId="47838"/>
    <cellStyle name="Normal 8 43 4 6 2 3" xfId="47839"/>
    <cellStyle name="Normal 8 43 4 6 3" xfId="47840"/>
    <cellStyle name="Normal 8 43 4 6 3 2" xfId="47841"/>
    <cellStyle name="Normal 8 43 4 6 4" xfId="47842"/>
    <cellStyle name="Normal 8 43 4 7" xfId="47843"/>
    <cellStyle name="Normal 8 43 4 7 2" xfId="47844"/>
    <cellStyle name="Normal 8 43 4 7 2 2" xfId="47845"/>
    <cellStyle name="Normal 8 43 4 7 3" xfId="47846"/>
    <cellStyle name="Normal 8 43 4 8" xfId="47847"/>
    <cellStyle name="Normal 8 43 4 8 2" xfId="47848"/>
    <cellStyle name="Normal 8 43 4 9" xfId="47849"/>
    <cellStyle name="Normal 8 43 5" xfId="47850"/>
    <cellStyle name="Normal 8 43 5 2" xfId="47851"/>
    <cellStyle name="Normal 8 43 5 2 2" xfId="47852"/>
    <cellStyle name="Normal 8 43 5 2 2 2" xfId="47853"/>
    <cellStyle name="Normal 8 43 5 2 3" xfId="47854"/>
    <cellStyle name="Normal 8 43 5 3" xfId="47855"/>
    <cellStyle name="Normal 8 43 5 3 2" xfId="47856"/>
    <cellStyle name="Normal 8 43 5 4" xfId="47857"/>
    <cellStyle name="Normal 8 43 6" xfId="47858"/>
    <cellStyle name="Normal 8 43 6 2" xfId="47859"/>
    <cellStyle name="Normal 8 43 6 2 2" xfId="47860"/>
    <cellStyle name="Normal 8 43 6 2 2 2" xfId="47861"/>
    <cellStyle name="Normal 8 43 6 2 3" xfId="47862"/>
    <cellStyle name="Normal 8 43 6 3" xfId="47863"/>
    <cellStyle name="Normal 8 43 6 3 2" xfId="47864"/>
    <cellStyle name="Normal 8 43 6 4" xfId="47865"/>
    <cellStyle name="Normal 8 43 7" xfId="47866"/>
    <cellStyle name="Normal 8 43 7 2" xfId="47867"/>
    <cellStyle name="Normal 8 43 7 2 2" xfId="47868"/>
    <cellStyle name="Normal 8 43 7 2 2 2" xfId="47869"/>
    <cellStyle name="Normal 8 43 7 2 3" xfId="47870"/>
    <cellStyle name="Normal 8 43 7 3" xfId="47871"/>
    <cellStyle name="Normal 8 43 7 3 2" xfId="47872"/>
    <cellStyle name="Normal 8 43 7 4" xfId="47873"/>
    <cellStyle name="Normal 8 43 8" xfId="47874"/>
    <cellStyle name="Normal 8 43 8 2" xfId="47875"/>
    <cellStyle name="Normal 8 43 8 2 2" xfId="47876"/>
    <cellStyle name="Normal 8 43 8 2 2 2" xfId="47877"/>
    <cellStyle name="Normal 8 43 8 2 3" xfId="47878"/>
    <cellStyle name="Normal 8 43 8 3" xfId="47879"/>
    <cellStyle name="Normal 8 43 8 3 2" xfId="47880"/>
    <cellStyle name="Normal 8 43 8 4" xfId="47881"/>
    <cellStyle name="Normal 8 43 9" xfId="47882"/>
    <cellStyle name="Normal 8 43 9 2" xfId="47883"/>
    <cellStyle name="Normal 8 43 9 2 2" xfId="47884"/>
    <cellStyle name="Normal 8 43 9 2 2 2" xfId="47885"/>
    <cellStyle name="Normal 8 43 9 2 3" xfId="47886"/>
    <cellStyle name="Normal 8 43 9 3" xfId="47887"/>
    <cellStyle name="Normal 8 43 9 3 2" xfId="47888"/>
    <cellStyle name="Normal 8 43 9 4" xfId="47889"/>
    <cellStyle name="Normal 8 44" xfId="47890"/>
    <cellStyle name="Normal 8 44 10" xfId="47891"/>
    <cellStyle name="Normal 8 44 10 2" xfId="47892"/>
    <cellStyle name="Normal 8 44 10 2 2" xfId="47893"/>
    <cellStyle name="Normal 8 44 10 3" xfId="47894"/>
    <cellStyle name="Normal 8 44 11" xfId="47895"/>
    <cellStyle name="Normal 8 44 11 2" xfId="47896"/>
    <cellStyle name="Normal 8 44 12" xfId="47897"/>
    <cellStyle name="Normal 8 44 2" xfId="47898"/>
    <cellStyle name="Normal 8 44 2 2" xfId="47899"/>
    <cellStyle name="Normal 8 44 2 2 2" xfId="47900"/>
    <cellStyle name="Normal 8 44 2 2 2 2" xfId="47901"/>
    <cellStyle name="Normal 8 44 2 2 2 2 2" xfId="47902"/>
    <cellStyle name="Normal 8 44 2 2 2 3" xfId="47903"/>
    <cellStyle name="Normal 8 44 2 2 3" xfId="47904"/>
    <cellStyle name="Normal 8 44 2 2 3 2" xfId="47905"/>
    <cellStyle name="Normal 8 44 2 2 4" xfId="47906"/>
    <cellStyle name="Normal 8 44 2 3" xfId="47907"/>
    <cellStyle name="Normal 8 44 2 3 2" xfId="47908"/>
    <cellStyle name="Normal 8 44 2 3 2 2" xfId="47909"/>
    <cellStyle name="Normal 8 44 2 3 2 2 2" xfId="47910"/>
    <cellStyle name="Normal 8 44 2 3 2 3" xfId="47911"/>
    <cellStyle name="Normal 8 44 2 3 3" xfId="47912"/>
    <cellStyle name="Normal 8 44 2 3 3 2" xfId="47913"/>
    <cellStyle name="Normal 8 44 2 3 4" xfId="47914"/>
    <cellStyle name="Normal 8 44 2 4" xfId="47915"/>
    <cellStyle name="Normal 8 44 2 4 2" xfId="47916"/>
    <cellStyle name="Normal 8 44 2 4 2 2" xfId="47917"/>
    <cellStyle name="Normal 8 44 2 4 2 2 2" xfId="47918"/>
    <cellStyle name="Normal 8 44 2 4 2 3" xfId="47919"/>
    <cellStyle name="Normal 8 44 2 4 3" xfId="47920"/>
    <cellStyle name="Normal 8 44 2 4 3 2" xfId="47921"/>
    <cellStyle name="Normal 8 44 2 4 4" xfId="47922"/>
    <cellStyle name="Normal 8 44 2 5" xfId="47923"/>
    <cellStyle name="Normal 8 44 2 5 2" xfId="47924"/>
    <cellStyle name="Normal 8 44 2 5 2 2" xfId="47925"/>
    <cellStyle name="Normal 8 44 2 5 2 2 2" xfId="47926"/>
    <cellStyle name="Normal 8 44 2 5 2 3" xfId="47927"/>
    <cellStyle name="Normal 8 44 2 5 3" xfId="47928"/>
    <cellStyle name="Normal 8 44 2 5 3 2" xfId="47929"/>
    <cellStyle name="Normal 8 44 2 5 4" xfId="47930"/>
    <cellStyle name="Normal 8 44 2 6" xfId="47931"/>
    <cellStyle name="Normal 8 44 2 6 2" xfId="47932"/>
    <cellStyle name="Normal 8 44 2 6 2 2" xfId="47933"/>
    <cellStyle name="Normal 8 44 2 6 2 2 2" xfId="47934"/>
    <cellStyle name="Normal 8 44 2 6 2 3" xfId="47935"/>
    <cellStyle name="Normal 8 44 2 6 3" xfId="47936"/>
    <cellStyle name="Normal 8 44 2 6 3 2" xfId="47937"/>
    <cellStyle name="Normal 8 44 2 6 4" xfId="47938"/>
    <cellStyle name="Normal 8 44 2 7" xfId="47939"/>
    <cellStyle name="Normal 8 44 2 7 2" xfId="47940"/>
    <cellStyle name="Normal 8 44 2 7 2 2" xfId="47941"/>
    <cellStyle name="Normal 8 44 2 7 3" xfId="47942"/>
    <cellStyle name="Normal 8 44 2 8" xfId="47943"/>
    <cellStyle name="Normal 8 44 2 8 2" xfId="47944"/>
    <cellStyle name="Normal 8 44 2 9" xfId="47945"/>
    <cellStyle name="Normal 8 44 3" xfId="47946"/>
    <cellStyle name="Normal 8 44 3 2" xfId="47947"/>
    <cellStyle name="Normal 8 44 3 2 2" xfId="47948"/>
    <cellStyle name="Normal 8 44 3 2 2 2" xfId="47949"/>
    <cellStyle name="Normal 8 44 3 2 2 2 2" xfId="47950"/>
    <cellStyle name="Normal 8 44 3 2 2 3" xfId="47951"/>
    <cellStyle name="Normal 8 44 3 2 3" xfId="47952"/>
    <cellStyle name="Normal 8 44 3 2 3 2" xfId="47953"/>
    <cellStyle name="Normal 8 44 3 2 4" xfId="47954"/>
    <cellStyle name="Normal 8 44 3 3" xfId="47955"/>
    <cellStyle name="Normal 8 44 3 3 2" xfId="47956"/>
    <cellStyle name="Normal 8 44 3 3 2 2" xfId="47957"/>
    <cellStyle name="Normal 8 44 3 3 2 2 2" xfId="47958"/>
    <cellStyle name="Normal 8 44 3 3 2 3" xfId="47959"/>
    <cellStyle name="Normal 8 44 3 3 3" xfId="47960"/>
    <cellStyle name="Normal 8 44 3 3 3 2" xfId="47961"/>
    <cellStyle name="Normal 8 44 3 3 4" xfId="47962"/>
    <cellStyle name="Normal 8 44 3 4" xfId="47963"/>
    <cellStyle name="Normal 8 44 3 4 2" xfId="47964"/>
    <cellStyle name="Normal 8 44 3 4 2 2" xfId="47965"/>
    <cellStyle name="Normal 8 44 3 4 2 2 2" xfId="47966"/>
    <cellStyle name="Normal 8 44 3 4 2 3" xfId="47967"/>
    <cellStyle name="Normal 8 44 3 4 3" xfId="47968"/>
    <cellStyle name="Normal 8 44 3 4 3 2" xfId="47969"/>
    <cellStyle name="Normal 8 44 3 4 4" xfId="47970"/>
    <cellStyle name="Normal 8 44 3 5" xfId="47971"/>
    <cellStyle name="Normal 8 44 3 5 2" xfId="47972"/>
    <cellStyle name="Normal 8 44 3 5 2 2" xfId="47973"/>
    <cellStyle name="Normal 8 44 3 5 2 2 2" xfId="47974"/>
    <cellStyle name="Normal 8 44 3 5 2 3" xfId="47975"/>
    <cellStyle name="Normal 8 44 3 5 3" xfId="47976"/>
    <cellStyle name="Normal 8 44 3 5 3 2" xfId="47977"/>
    <cellStyle name="Normal 8 44 3 5 4" xfId="47978"/>
    <cellStyle name="Normal 8 44 3 6" xfId="47979"/>
    <cellStyle name="Normal 8 44 3 6 2" xfId="47980"/>
    <cellStyle name="Normal 8 44 3 6 2 2" xfId="47981"/>
    <cellStyle name="Normal 8 44 3 6 2 2 2" xfId="47982"/>
    <cellStyle name="Normal 8 44 3 6 2 3" xfId="47983"/>
    <cellStyle name="Normal 8 44 3 6 3" xfId="47984"/>
    <cellStyle name="Normal 8 44 3 6 3 2" xfId="47985"/>
    <cellStyle name="Normal 8 44 3 6 4" xfId="47986"/>
    <cellStyle name="Normal 8 44 3 7" xfId="47987"/>
    <cellStyle name="Normal 8 44 3 7 2" xfId="47988"/>
    <cellStyle name="Normal 8 44 3 7 2 2" xfId="47989"/>
    <cellStyle name="Normal 8 44 3 7 3" xfId="47990"/>
    <cellStyle name="Normal 8 44 3 8" xfId="47991"/>
    <cellStyle name="Normal 8 44 3 8 2" xfId="47992"/>
    <cellStyle name="Normal 8 44 3 9" xfId="47993"/>
    <cellStyle name="Normal 8 44 4" xfId="47994"/>
    <cellStyle name="Normal 8 44 4 2" xfId="47995"/>
    <cellStyle name="Normal 8 44 4 2 2" xfId="47996"/>
    <cellStyle name="Normal 8 44 4 2 2 2" xfId="47997"/>
    <cellStyle name="Normal 8 44 4 2 2 2 2" xfId="47998"/>
    <cellStyle name="Normal 8 44 4 2 2 3" xfId="47999"/>
    <cellStyle name="Normal 8 44 4 2 3" xfId="48000"/>
    <cellStyle name="Normal 8 44 4 2 3 2" xfId="48001"/>
    <cellStyle name="Normal 8 44 4 2 4" xfId="48002"/>
    <cellStyle name="Normal 8 44 4 3" xfId="48003"/>
    <cellStyle name="Normal 8 44 4 3 2" xfId="48004"/>
    <cellStyle name="Normal 8 44 4 3 2 2" xfId="48005"/>
    <cellStyle name="Normal 8 44 4 3 2 2 2" xfId="48006"/>
    <cellStyle name="Normal 8 44 4 3 2 3" xfId="48007"/>
    <cellStyle name="Normal 8 44 4 3 3" xfId="48008"/>
    <cellStyle name="Normal 8 44 4 3 3 2" xfId="48009"/>
    <cellStyle name="Normal 8 44 4 3 4" xfId="48010"/>
    <cellStyle name="Normal 8 44 4 4" xfId="48011"/>
    <cellStyle name="Normal 8 44 4 4 2" xfId="48012"/>
    <cellStyle name="Normal 8 44 4 4 2 2" xfId="48013"/>
    <cellStyle name="Normal 8 44 4 4 2 2 2" xfId="48014"/>
    <cellStyle name="Normal 8 44 4 4 2 3" xfId="48015"/>
    <cellStyle name="Normal 8 44 4 4 3" xfId="48016"/>
    <cellStyle name="Normal 8 44 4 4 3 2" xfId="48017"/>
    <cellStyle name="Normal 8 44 4 4 4" xfId="48018"/>
    <cellStyle name="Normal 8 44 4 5" xfId="48019"/>
    <cellStyle name="Normal 8 44 4 5 2" xfId="48020"/>
    <cellStyle name="Normal 8 44 4 5 2 2" xfId="48021"/>
    <cellStyle name="Normal 8 44 4 5 2 2 2" xfId="48022"/>
    <cellStyle name="Normal 8 44 4 5 2 3" xfId="48023"/>
    <cellStyle name="Normal 8 44 4 5 3" xfId="48024"/>
    <cellStyle name="Normal 8 44 4 5 3 2" xfId="48025"/>
    <cellStyle name="Normal 8 44 4 5 4" xfId="48026"/>
    <cellStyle name="Normal 8 44 4 6" xfId="48027"/>
    <cellStyle name="Normal 8 44 4 6 2" xfId="48028"/>
    <cellStyle name="Normal 8 44 4 6 2 2" xfId="48029"/>
    <cellStyle name="Normal 8 44 4 6 2 2 2" xfId="48030"/>
    <cellStyle name="Normal 8 44 4 6 2 3" xfId="48031"/>
    <cellStyle name="Normal 8 44 4 6 3" xfId="48032"/>
    <cellStyle name="Normal 8 44 4 6 3 2" xfId="48033"/>
    <cellStyle name="Normal 8 44 4 6 4" xfId="48034"/>
    <cellStyle name="Normal 8 44 4 7" xfId="48035"/>
    <cellStyle name="Normal 8 44 4 7 2" xfId="48036"/>
    <cellStyle name="Normal 8 44 4 7 2 2" xfId="48037"/>
    <cellStyle name="Normal 8 44 4 7 3" xfId="48038"/>
    <cellStyle name="Normal 8 44 4 8" xfId="48039"/>
    <cellStyle name="Normal 8 44 4 8 2" xfId="48040"/>
    <cellStyle name="Normal 8 44 4 9" xfId="48041"/>
    <cellStyle name="Normal 8 44 5" xfId="48042"/>
    <cellStyle name="Normal 8 44 5 2" xfId="48043"/>
    <cellStyle name="Normal 8 44 5 2 2" xfId="48044"/>
    <cellStyle name="Normal 8 44 5 2 2 2" xfId="48045"/>
    <cellStyle name="Normal 8 44 5 2 3" xfId="48046"/>
    <cellStyle name="Normal 8 44 5 3" xfId="48047"/>
    <cellStyle name="Normal 8 44 5 3 2" xfId="48048"/>
    <cellStyle name="Normal 8 44 5 4" xfId="48049"/>
    <cellStyle name="Normal 8 44 6" xfId="48050"/>
    <cellStyle name="Normal 8 44 6 2" xfId="48051"/>
    <cellStyle name="Normal 8 44 6 2 2" xfId="48052"/>
    <cellStyle name="Normal 8 44 6 2 2 2" xfId="48053"/>
    <cellStyle name="Normal 8 44 6 2 3" xfId="48054"/>
    <cellStyle name="Normal 8 44 6 3" xfId="48055"/>
    <cellStyle name="Normal 8 44 6 3 2" xfId="48056"/>
    <cellStyle name="Normal 8 44 6 4" xfId="48057"/>
    <cellStyle name="Normal 8 44 7" xfId="48058"/>
    <cellStyle name="Normal 8 44 7 2" xfId="48059"/>
    <cellStyle name="Normal 8 44 7 2 2" xfId="48060"/>
    <cellStyle name="Normal 8 44 7 2 2 2" xfId="48061"/>
    <cellStyle name="Normal 8 44 7 2 3" xfId="48062"/>
    <cellStyle name="Normal 8 44 7 3" xfId="48063"/>
    <cellStyle name="Normal 8 44 7 3 2" xfId="48064"/>
    <cellStyle name="Normal 8 44 7 4" xfId="48065"/>
    <cellStyle name="Normal 8 44 8" xfId="48066"/>
    <cellStyle name="Normal 8 44 8 2" xfId="48067"/>
    <cellStyle name="Normal 8 44 8 2 2" xfId="48068"/>
    <cellStyle name="Normal 8 44 8 2 2 2" xfId="48069"/>
    <cellStyle name="Normal 8 44 8 2 3" xfId="48070"/>
    <cellStyle name="Normal 8 44 8 3" xfId="48071"/>
    <cellStyle name="Normal 8 44 8 3 2" xfId="48072"/>
    <cellStyle name="Normal 8 44 8 4" xfId="48073"/>
    <cellStyle name="Normal 8 44 9" xfId="48074"/>
    <cellStyle name="Normal 8 44 9 2" xfId="48075"/>
    <cellStyle name="Normal 8 44 9 2 2" xfId="48076"/>
    <cellStyle name="Normal 8 44 9 2 2 2" xfId="48077"/>
    <cellStyle name="Normal 8 44 9 2 3" xfId="48078"/>
    <cellStyle name="Normal 8 44 9 3" xfId="48079"/>
    <cellStyle name="Normal 8 44 9 3 2" xfId="48080"/>
    <cellStyle name="Normal 8 44 9 4" xfId="48081"/>
    <cellStyle name="Normal 8 45" xfId="48082"/>
    <cellStyle name="Normal 8 45 10" xfId="48083"/>
    <cellStyle name="Normal 8 45 10 2" xfId="48084"/>
    <cellStyle name="Normal 8 45 10 2 2" xfId="48085"/>
    <cellStyle name="Normal 8 45 10 3" xfId="48086"/>
    <cellStyle name="Normal 8 45 11" xfId="48087"/>
    <cellStyle name="Normal 8 45 11 2" xfId="48088"/>
    <cellStyle name="Normal 8 45 12" xfId="48089"/>
    <cellStyle name="Normal 8 45 2" xfId="48090"/>
    <cellStyle name="Normal 8 45 2 2" xfId="48091"/>
    <cellStyle name="Normal 8 45 2 2 2" xfId="48092"/>
    <cellStyle name="Normal 8 45 2 2 2 2" xfId="48093"/>
    <cellStyle name="Normal 8 45 2 2 2 2 2" xfId="48094"/>
    <cellStyle name="Normal 8 45 2 2 2 3" xfId="48095"/>
    <cellStyle name="Normal 8 45 2 2 3" xfId="48096"/>
    <cellStyle name="Normal 8 45 2 2 3 2" xfId="48097"/>
    <cellStyle name="Normal 8 45 2 2 4" xfId="48098"/>
    <cellStyle name="Normal 8 45 2 3" xfId="48099"/>
    <cellStyle name="Normal 8 45 2 3 2" xfId="48100"/>
    <cellStyle name="Normal 8 45 2 3 2 2" xfId="48101"/>
    <cellStyle name="Normal 8 45 2 3 2 2 2" xfId="48102"/>
    <cellStyle name="Normal 8 45 2 3 2 3" xfId="48103"/>
    <cellStyle name="Normal 8 45 2 3 3" xfId="48104"/>
    <cellStyle name="Normal 8 45 2 3 3 2" xfId="48105"/>
    <cellStyle name="Normal 8 45 2 3 4" xfId="48106"/>
    <cellStyle name="Normal 8 45 2 4" xfId="48107"/>
    <cellStyle name="Normal 8 45 2 4 2" xfId="48108"/>
    <cellStyle name="Normal 8 45 2 4 2 2" xfId="48109"/>
    <cellStyle name="Normal 8 45 2 4 2 2 2" xfId="48110"/>
    <cellStyle name="Normal 8 45 2 4 2 3" xfId="48111"/>
    <cellStyle name="Normal 8 45 2 4 3" xfId="48112"/>
    <cellStyle name="Normal 8 45 2 4 3 2" xfId="48113"/>
    <cellStyle name="Normal 8 45 2 4 4" xfId="48114"/>
    <cellStyle name="Normal 8 45 2 5" xfId="48115"/>
    <cellStyle name="Normal 8 45 2 5 2" xfId="48116"/>
    <cellStyle name="Normal 8 45 2 5 2 2" xfId="48117"/>
    <cellStyle name="Normal 8 45 2 5 2 2 2" xfId="48118"/>
    <cellStyle name="Normal 8 45 2 5 2 3" xfId="48119"/>
    <cellStyle name="Normal 8 45 2 5 3" xfId="48120"/>
    <cellStyle name="Normal 8 45 2 5 3 2" xfId="48121"/>
    <cellStyle name="Normal 8 45 2 5 4" xfId="48122"/>
    <cellStyle name="Normal 8 45 2 6" xfId="48123"/>
    <cellStyle name="Normal 8 45 2 6 2" xfId="48124"/>
    <cellStyle name="Normal 8 45 2 6 2 2" xfId="48125"/>
    <cellStyle name="Normal 8 45 2 6 2 2 2" xfId="48126"/>
    <cellStyle name="Normal 8 45 2 6 2 3" xfId="48127"/>
    <cellStyle name="Normal 8 45 2 6 3" xfId="48128"/>
    <cellStyle name="Normal 8 45 2 6 3 2" xfId="48129"/>
    <cellStyle name="Normal 8 45 2 6 4" xfId="48130"/>
    <cellStyle name="Normal 8 45 2 7" xfId="48131"/>
    <cellStyle name="Normal 8 45 2 7 2" xfId="48132"/>
    <cellStyle name="Normal 8 45 2 7 2 2" xfId="48133"/>
    <cellStyle name="Normal 8 45 2 7 3" xfId="48134"/>
    <cellStyle name="Normal 8 45 2 8" xfId="48135"/>
    <cellStyle name="Normal 8 45 2 8 2" xfId="48136"/>
    <cellStyle name="Normal 8 45 2 9" xfId="48137"/>
    <cellStyle name="Normal 8 45 3" xfId="48138"/>
    <cellStyle name="Normal 8 45 3 2" xfId="48139"/>
    <cellStyle name="Normal 8 45 3 2 2" xfId="48140"/>
    <cellStyle name="Normal 8 45 3 2 2 2" xfId="48141"/>
    <cellStyle name="Normal 8 45 3 2 2 2 2" xfId="48142"/>
    <cellStyle name="Normal 8 45 3 2 2 3" xfId="48143"/>
    <cellStyle name="Normal 8 45 3 2 3" xfId="48144"/>
    <cellStyle name="Normal 8 45 3 2 3 2" xfId="48145"/>
    <cellStyle name="Normal 8 45 3 2 4" xfId="48146"/>
    <cellStyle name="Normal 8 45 3 3" xfId="48147"/>
    <cellStyle name="Normal 8 45 3 3 2" xfId="48148"/>
    <cellStyle name="Normal 8 45 3 3 2 2" xfId="48149"/>
    <cellStyle name="Normal 8 45 3 3 2 2 2" xfId="48150"/>
    <cellStyle name="Normal 8 45 3 3 2 3" xfId="48151"/>
    <cellStyle name="Normal 8 45 3 3 3" xfId="48152"/>
    <cellStyle name="Normal 8 45 3 3 3 2" xfId="48153"/>
    <cellStyle name="Normal 8 45 3 3 4" xfId="48154"/>
    <cellStyle name="Normal 8 45 3 4" xfId="48155"/>
    <cellStyle name="Normal 8 45 3 4 2" xfId="48156"/>
    <cellStyle name="Normal 8 45 3 4 2 2" xfId="48157"/>
    <cellStyle name="Normal 8 45 3 4 2 2 2" xfId="48158"/>
    <cellStyle name="Normal 8 45 3 4 2 3" xfId="48159"/>
    <cellStyle name="Normal 8 45 3 4 3" xfId="48160"/>
    <cellStyle name="Normal 8 45 3 4 3 2" xfId="48161"/>
    <cellStyle name="Normal 8 45 3 4 4" xfId="48162"/>
    <cellStyle name="Normal 8 45 3 5" xfId="48163"/>
    <cellStyle name="Normal 8 45 3 5 2" xfId="48164"/>
    <cellStyle name="Normal 8 45 3 5 2 2" xfId="48165"/>
    <cellStyle name="Normal 8 45 3 5 2 2 2" xfId="48166"/>
    <cellStyle name="Normal 8 45 3 5 2 3" xfId="48167"/>
    <cellStyle name="Normal 8 45 3 5 3" xfId="48168"/>
    <cellStyle name="Normal 8 45 3 5 3 2" xfId="48169"/>
    <cellStyle name="Normal 8 45 3 5 4" xfId="48170"/>
    <cellStyle name="Normal 8 45 3 6" xfId="48171"/>
    <cellStyle name="Normal 8 45 3 6 2" xfId="48172"/>
    <cellStyle name="Normal 8 45 3 6 2 2" xfId="48173"/>
    <cellStyle name="Normal 8 45 3 6 2 2 2" xfId="48174"/>
    <cellStyle name="Normal 8 45 3 6 2 3" xfId="48175"/>
    <cellStyle name="Normal 8 45 3 6 3" xfId="48176"/>
    <cellStyle name="Normal 8 45 3 6 3 2" xfId="48177"/>
    <cellStyle name="Normal 8 45 3 6 4" xfId="48178"/>
    <cellStyle name="Normal 8 45 3 7" xfId="48179"/>
    <cellStyle name="Normal 8 45 3 7 2" xfId="48180"/>
    <cellStyle name="Normal 8 45 3 7 2 2" xfId="48181"/>
    <cellStyle name="Normal 8 45 3 7 3" xfId="48182"/>
    <cellStyle name="Normal 8 45 3 8" xfId="48183"/>
    <cellStyle name="Normal 8 45 3 8 2" xfId="48184"/>
    <cellStyle name="Normal 8 45 3 9" xfId="48185"/>
    <cellStyle name="Normal 8 45 4" xfId="48186"/>
    <cellStyle name="Normal 8 45 4 2" xfId="48187"/>
    <cellStyle name="Normal 8 45 4 2 2" xfId="48188"/>
    <cellStyle name="Normal 8 45 4 2 2 2" xfId="48189"/>
    <cellStyle name="Normal 8 45 4 2 2 2 2" xfId="48190"/>
    <cellStyle name="Normal 8 45 4 2 2 3" xfId="48191"/>
    <cellStyle name="Normal 8 45 4 2 3" xfId="48192"/>
    <cellStyle name="Normal 8 45 4 2 3 2" xfId="48193"/>
    <cellStyle name="Normal 8 45 4 2 4" xfId="48194"/>
    <cellStyle name="Normal 8 45 4 3" xfId="48195"/>
    <cellStyle name="Normal 8 45 4 3 2" xfId="48196"/>
    <cellStyle name="Normal 8 45 4 3 2 2" xfId="48197"/>
    <cellStyle name="Normal 8 45 4 3 2 2 2" xfId="48198"/>
    <cellStyle name="Normal 8 45 4 3 2 3" xfId="48199"/>
    <cellStyle name="Normal 8 45 4 3 3" xfId="48200"/>
    <cellStyle name="Normal 8 45 4 3 3 2" xfId="48201"/>
    <cellStyle name="Normal 8 45 4 3 4" xfId="48202"/>
    <cellStyle name="Normal 8 45 4 4" xfId="48203"/>
    <cellStyle name="Normal 8 45 4 4 2" xfId="48204"/>
    <cellStyle name="Normal 8 45 4 4 2 2" xfId="48205"/>
    <cellStyle name="Normal 8 45 4 4 2 2 2" xfId="48206"/>
    <cellStyle name="Normal 8 45 4 4 2 3" xfId="48207"/>
    <cellStyle name="Normal 8 45 4 4 3" xfId="48208"/>
    <cellStyle name="Normal 8 45 4 4 3 2" xfId="48209"/>
    <cellStyle name="Normal 8 45 4 4 4" xfId="48210"/>
    <cellStyle name="Normal 8 45 4 5" xfId="48211"/>
    <cellStyle name="Normal 8 45 4 5 2" xfId="48212"/>
    <cellStyle name="Normal 8 45 4 5 2 2" xfId="48213"/>
    <cellStyle name="Normal 8 45 4 5 2 2 2" xfId="48214"/>
    <cellStyle name="Normal 8 45 4 5 2 3" xfId="48215"/>
    <cellStyle name="Normal 8 45 4 5 3" xfId="48216"/>
    <cellStyle name="Normal 8 45 4 5 3 2" xfId="48217"/>
    <cellStyle name="Normal 8 45 4 5 4" xfId="48218"/>
    <cellStyle name="Normal 8 45 4 6" xfId="48219"/>
    <cellStyle name="Normal 8 45 4 6 2" xfId="48220"/>
    <cellStyle name="Normal 8 45 4 6 2 2" xfId="48221"/>
    <cellStyle name="Normal 8 45 4 6 2 2 2" xfId="48222"/>
    <cellStyle name="Normal 8 45 4 6 2 3" xfId="48223"/>
    <cellStyle name="Normal 8 45 4 6 3" xfId="48224"/>
    <cellStyle name="Normal 8 45 4 6 3 2" xfId="48225"/>
    <cellStyle name="Normal 8 45 4 6 4" xfId="48226"/>
    <cellStyle name="Normal 8 45 4 7" xfId="48227"/>
    <cellStyle name="Normal 8 45 4 7 2" xfId="48228"/>
    <cellStyle name="Normal 8 45 4 7 2 2" xfId="48229"/>
    <cellStyle name="Normal 8 45 4 7 3" xfId="48230"/>
    <cellStyle name="Normal 8 45 4 8" xfId="48231"/>
    <cellStyle name="Normal 8 45 4 8 2" xfId="48232"/>
    <cellStyle name="Normal 8 45 4 9" xfId="48233"/>
    <cellStyle name="Normal 8 45 5" xfId="48234"/>
    <cellStyle name="Normal 8 45 5 2" xfId="48235"/>
    <cellStyle name="Normal 8 45 5 2 2" xfId="48236"/>
    <cellStyle name="Normal 8 45 5 2 2 2" xfId="48237"/>
    <cellStyle name="Normal 8 45 5 2 3" xfId="48238"/>
    <cellStyle name="Normal 8 45 5 3" xfId="48239"/>
    <cellStyle name="Normal 8 45 5 3 2" xfId="48240"/>
    <cellStyle name="Normal 8 45 5 4" xfId="48241"/>
    <cellStyle name="Normal 8 45 6" xfId="48242"/>
    <cellStyle name="Normal 8 45 6 2" xfId="48243"/>
    <cellStyle name="Normal 8 45 6 2 2" xfId="48244"/>
    <cellStyle name="Normal 8 45 6 2 2 2" xfId="48245"/>
    <cellStyle name="Normal 8 45 6 2 3" xfId="48246"/>
    <cellStyle name="Normal 8 45 6 3" xfId="48247"/>
    <cellStyle name="Normal 8 45 6 3 2" xfId="48248"/>
    <cellStyle name="Normal 8 45 6 4" xfId="48249"/>
    <cellStyle name="Normal 8 45 7" xfId="48250"/>
    <cellStyle name="Normal 8 45 7 2" xfId="48251"/>
    <cellStyle name="Normal 8 45 7 2 2" xfId="48252"/>
    <cellStyle name="Normal 8 45 7 2 2 2" xfId="48253"/>
    <cellStyle name="Normal 8 45 7 2 3" xfId="48254"/>
    <cellStyle name="Normal 8 45 7 3" xfId="48255"/>
    <cellStyle name="Normal 8 45 7 3 2" xfId="48256"/>
    <cellStyle name="Normal 8 45 7 4" xfId="48257"/>
    <cellStyle name="Normal 8 45 8" xfId="48258"/>
    <cellStyle name="Normal 8 45 8 2" xfId="48259"/>
    <cellStyle name="Normal 8 45 8 2 2" xfId="48260"/>
    <cellStyle name="Normal 8 45 8 2 2 2" xfId="48261"/>
    <cellStyle name="Normal 8 45 8 2 3" xfId="48262"/>
    <cellStyle name="Normal 8 45 8 3" xfId="48263"/>
    <cellStyle name="Normal 8 45 8 3 2" xfId="48264"/>
    <cellStyle name="Normal 8 45 8 4" xfId="48265"/>
    <cellStyle name="Normal 8 45 9" xfId="48266"/>
    <cellStyle name="Normal 8 45 9 2" xfId="48267"/>
    <cellStyle name="Normal 8 45 9 2 2" xfId="48268"/>
    <cellStyle name="Normal 8 45 9 2 2 2" xfId="48269"/>
    <cellStyle name="Normal 8 45 9 2 3" xfId="48270"/>
    <cellStyle name="Normal 8 45 9 3" xfId="48271"/>
    <cellStyle name="Normal 8 45 9 3 2" xfId="48272"/>
    <cellStyle name="Normal 8 45 9 4" xfId="48273"/>
    <cellStyle name="Normal 8 46" xfId="48274"/>
    <cellStyle name="Normal 8 46 2" xfId="48275"/>
    <cellStyle name="Normal 8 46 2 2" xfId="48276"/>
    <cellStyle name="Normal 8 46 2 2 2" xfId="48277"/>
    <cellStyle name="Normal 8 46 2 2 2 2" xfId="48278"/>
    <cellStyle name="Normal 8 46 2 2 3" xfId="48279"/>
    <cellStyle name="Normal 8 46 2 3" xfId="48280"/>
    <cellStyle name="Normal 8 46 2 3 2" xfId="48281"/>
    <cellStyle name="Normal 8 46 2 4" xfId="48282"/>
    <cellStyle name="Normal 8 46 3" xfId="48283"/>
    <cellStyle name="Normal 8 46 3 2" xfId="48284"/>
    <cellStyle name="Normal 8 46 3 2 2" xfId="48285"/>
    <cellStyle name="Normal 8 46 3 2 2 2" xfId="48286"/>
    <cellStyle name="Normal 8 46 3 2 3" xfId="48287"/>
    <cellStyle name="Normal 8 46 3 3" xfId="48288"/>
    <cellStyle name="Normal 8 46 3 3 2" xfId="48289"/>
    <cellStyle name="Normal 8 46 3 4" xfId="48290"/>
    <cellStyle name="Normal 8 46 4" xfId="48291"/>
    <cellStyle name="Normal 8 46 4 2" xfId="48292"/>
    <cellStyle name="Normal 8 46 4 2 2" xfId="48293"/>
    <cellStyle name="Normal 8 46 4 2 2 2" xfId="48294"/>
    <cellStyle name="Normal 8 46 4 2 3" xfId="48295"/>
    <cellStyle name="Normal 8 46 4 3" xfId="48296"/>
    <cellStyle name="Normal 8 46 4 3 2" xfId="48297"/>
    <cellStyle name="Normal 8 46 4 4" xfId="48298"/>
    <cellStyle name="Normal 8 46 5" xfId="48299"/>
    <cellStyle name="Normal 8 46 5 2" xfId="48300"/>
    <cellStyle name="Normal 8 46 5 2 2" xfId="48301"/>
    <cellStyle name="Normal 8 46 5 2 2 2" xfId="48302"/>
    <cellStyle name="Normal 8 46 5 2 3" xfId="48303"/>
    <cellStyle name="Normal 8 46 5 3" xfId="48304"/>
    <cellStyle name="Normal 8 46 5 3 2" xfId="48305"/>
    <cellStyle name="Normal 8 46 5 4" xfId="48306"/>
    <cellStyle name="Normal 8 46 6" xfId="48307"/>
    <cellStyle name="Normal 8 46 6 2" xfId="48308"/>
    <cellStyle name="Normal 8 46 6 2 2" xfId="48309"/>
    <cellStyle name="Normal 8 46 6 2 2 2" xfId="48310"/>
    <cellStyle name="Normal 8 46 6 2 3" xfId="48311"/>
    <cellStyle name="Normal 8 46 6 3" xfId="48312"/>
    <cellStyle name="Normal 8 46 6 3 2" xfId="48313"/>
    <cellStyle name="Normal 8 46 6 4" xfId="48314"/>
    <cellStyle name="Normal 8 46 7" xfId="48315"/>
    <cellStyle name="Normal 8 46 7 2" xfId="48316"/>
    <cellStyle name="Normal 8 46 7 2 2" xfId="48317"/>
    <cellStyle name="Normal 8 46 7 3" xfId="48318"/>
    <cellStyle name="Normal 8 46 8" xfId="48319"/>
    <cellStyle name="Normal 8 46 8 2" xfId="48320"/>
    <cellStyle name="Normal 8 46 9" xfId="48321"/>
    <cellStyle name="Normal 8 47" xfId="48322"/>
    <cellStyle name="Normal 8 47 2" xfId="48323"/>
    <cellStyle name="Normal 8 47 2 2" xfId="48324"/>
    <cellStyle name="Normal 8 47 2 2 2" xfId="48325"/>
    <cellStyle name="Normal 8 47 2 2 2 2" xfId="48326"/>
    <cellStyle name="Normal 8 47 2 2 3" xfId="48327"/>
    <cellStyle name="Normal 8 47 2 3" xfId="48328"/>
    <cellStyle name="Normal 8 47 2 3 2" xfId="48329"/>
    <cellStyle name="Normal 8 47 2 4" xfId="48330"/>
    <cellStyle name="Normal 8 47 3" xfId="48331"/>
    <cellStyle name="Normal 8 47 3 2" xfId="48332"/>
    <cellStyle name="Normal 8 47 3 2 2" xfId="48333"/>
    <cellStyle name="Normal 8 47 3 2 2 2" xfId="48334"/>
    <cellStyle name="Normal 8 47 3 2 3" xfId="48335"/>
    <cellStyle name="Normal 8 47 3 3" xfId="48336"/>
    <cellStyle name="Normal 8 47 3 3 2" xfId="48337"/>
    <cellStyle name="Normal 8 47 3 4" xfId="48338"/>
    <cellStyle name="Normal 8 47 4" xfId="48339"/>
    <cellStyle name="Normal 8 47 4 2" xfId="48340"/>
    <cellStyle name="Normal 8 47 4 2 2" xfId="48341"/>
    <cellStyle name="Normal 8 47 4 2 2 2" xfId="48342"/>
    <cellStyle name="Normal 8 47 4 2 3" xfId="48343"/>
    <cellStyle name="Normal 8 47 4 3" xfId="48344"/>
    <cellStyle name="Normal 8 47 4 3 2" xfId="48345"/>
    <cellStyle name="Normal 8 47 4 4" xfId="48346"/>
    <cellStyle name="Normal 8 47 5" xfId="48347"/>
    <cellStyle name="Normal 8 47 5 2" xfId="48348"/>
    <cellStyle name="Normal 8 47 5 2 2" xfId="48349"/>
    <cellStyle name="Normal 8 47 5 2 2 2" xfId="48350"/>
    <cellStyle name="Normal 8 47 5 2 3" xfId="48351"/>
    <cellStyle name="Normal 8 47 5 3" xfId="48352"/>
    <cellStyle name="Normal 8 47 5 3 2" xfId="48353"/>
    <cellStyle name="Normal 8 47 5 4" xfId="48354"/>
    <cellStyle name="Normal 8 47 6" xfId="48355"/>
    <cellStyle name="Normal 8 47 6 2" xfId="48356"/>
    <cellStyle name="Normal 8 47 6 2 2" xfId="48357"/>
    <cellStyle name="Normal 8 47 6 2 2 2" xfId="48358"/>
    <cellStyle name="Normal 8 47 6 2 3" xfId="48359"/>
    <cellStyle name="Normal 8 47 6 3" xfId="48360"/>
    <cellStyle name="Normal 8 47 6 3 2" xfId="48361"/>
    <cellStyle name="Normal 8 47 6 4" xfId="48362"/>
    <cellStyle name="Normal 8 47 7" xfId="48363"/>
    <cellStyle name="Normal 8 47 7 2" xfId="48364"/>
    <cellStyle name="Normal 8 47 7 2 2" xfId="48365"/>
    <cellStyle name="Normal 8 47 7 3" xfId="48366"/>
    <cellStyle name="Normal 8 47 8" xfId="48367"/>
    <cellStyle name="Normal 8 47 8 2" xfId="48368"/>
    <cellStyle name="Normal 8 47 9" xfId="48369"/>
    <cellStyle name="Normal 8 48" xfId="48370"/>
    <cellStyle name="Normal 8 48 2" xfId="48371"/>
    <cellStyle name="Normal 8 48 2 2" xfId="48372"/>
    <cellStyle name="Normal 8 48 2 2 2" xfId="48373"/>
    <cellStyle name="Normal 8 48 2 2 2 2" xfId="48374"/>
    <cellStyle name="Normal 8 48 2 2 3" xfId="48375"/>
    <cellStyle name="Normal 8 48 2 3" xfId="48376"/>
    <cellStyle name="Normal 8 48 2 3 2" xfId="48377"/>
    <cellStyle name="Normal 8 48 2 4" xfId="48378"/>
    <cellStyle name="Normal 8 48 3" xfId="48379"/>
    <cellStyle name="Normal 8 48 3 2" xfId="48380"/>
    <cellStyle name="Normal 8 48 3 2 2" xfId="48381"/>
    <cellStyle name="Normal 8 48 3 2 2 2" xfId="48382"/>
    <cellStyle name="Normal 8 48 3 2 3" xfId="48383"/>
    <cellStyle name="Normal 8 48 3 3" xfId="48384"/>
    <cellStyle name="Normal 8 48 3 3 2" xfId="48385"/>
    <cellStyle name="Normal 8 48 3 4" xfId="48386"/>
    <cellStyle name="Normal 8 48 4" xfId="48387"/>
    <cellStyle name="Normal 8 48 4 2" xfId="48388"/>
    <cellStyle name="Normal 8 48 4 2 2" xfId="48389"/>
    <cellStyle name="Normal 8 48 4 2 2 2" xfId="48390"/>
    <cellStyle name="Normal 8 48 4 2 3" xfId="48391"/>
    <cellStyle name="Normal 8 48 4 3" xfId="48392"/>
    <cellStyle name="Normal 8 48 4 3 2" xfId="48393"/>
    <cellStyle name="Normal 8 48 4 4" xfId="48394"/>
    <cellStyle name="Normal 8 48 5" xfId="48395"/>
    <cellStyle name="Normal 8 48 5 2" xfId="48396"/>
    <cellStyle name="Normal 8 48 5 2 2" xfId="48397"/>
    <cellStyle name="Normal 8 48 5 2 2 2" xfId="48398"/>
    <cellStyle name="Normal 8 48 5 2 3" xfId="48399"/>
    <cellStyle name="Normal 8 48 5 3" xfId="48400"/>
    <cellStyle name="Normal 8 48 5 3 2" xfId="48401"/>
    <cellStyle name="Normal 8 48 5 4" xfId="48402"/>
    <cellStyle name="Normal 8 48 6" xfId="48403"/>
    <cellStyle name="Normal 8 48 6 2" xfId="48404"/>
    <cellStyle name="Normal 8 48 6 2 2" xfId="48405"/>
    <cellStyle name="Normal 8 48 6 2 2 2" xfId="48406"/>
    <cellStyle name="Normal 8 48 6 2 3" xfId="48407"/>
    <cellStyle name="Normal 8 48 6 3" xfId="48408"/>
    <cellStyle name="Normal 8 48 6 3 2" xfId="48409"/>
    <cellStyle name="Normal 8 48 6 4" xfId="48410"/>
    <cellStyle name="Normal 8 48 7" xfId="48411"/>
    <cellStyle name="Normal 8 48 7 2" xfId="48412"/>
    <cellStyle name="Normal 8 48 7 2 2" xfId="48413"/>
    <cellStyle name="Normal 8 48 7 3" xfId="48414"/>
    <cellStyle name="Normal 8 48 8" xfId="48415"/>
    <cellStyle name="Normal 8 48 8 2" xfId="48416"/>
    <cellStyle name="Normal 8 48 9" xfId="48417"/>
    <cellStyle name="Normal 8 49" xfId="48418"/>
    <cellStyle name="Normal 8 49 2" xfId="48419"/>
    <cellStyle name="Normal 8 49 2 2" xfId="48420"/>
    <cellStyle name="Normal 8 49 2 2 2" xfId="48421"/>
    <cellStyle name="Normal 8 49 2 2 2 2" xfId="48422"/>
    <cellStyle name="Normal 8 49 2 2 3" xfId="48423"/>
    <cellStyle name="Normal 8 49 2 3" xfId="48424"/>
    <cellStyle name="Normal 8 49 2 3 2" xfId="48425"/>
    <cellStyle name="Normal 8 49 2 4" xfId="48426"/>
    <cellStyle name="Normal 8 49 3" xfId="48427"/>
    <cellStyle name="Normal 8 49 3 2" xfId="48428"/>
    <cellStyle name="Normal 8 49 3 2 2" xfId="48429"/>
    <cellStyle name="Normal 8 49 3 2 2 2" xfId="48430"/>
    <cellStyle name="Normal 8 49 3 2 3" xfId="48431"/>
    <cellStyle name="Normal 8 49 3 3" xfId="48432"/>
    <cellStyle name="Normal 8 49 3 3 2" xfId="48433"/>
    <cellStyle name="Normal 8 49 3 4" xfId="48434"/>
    <cellStyle name="Normal 8 49 4" xfId="48435"/>
    <cellStyle name="Normal 8 49 4 2" xfId="48436"/>
    <cellStyle name="Normal 8 49 4 2 2" xfId="48437"/>
    <cellStyle name="Normal 8 49 4 2 2 2" xfId="48438"/>
    <cellStyle name="Normal 8 49 4 2 3" xfId="48439"/>
    <cellStyle name="Normal 8 49 4 3" xfId="48440"/>
    <cellStyle name="Normal 8 49 4 3 2" xfId="48441"/>
    <cellStyle name="Normal 8 49 4 4" xfId="48442"/>
    <cellStyle name="Normal 8 49 5" xfId="48443"/>
    <cellStyle name="Normal 8 49 5 2" xfId="48444"/>
    <cellStyle name="Normal 8 49 5 2 2" xfId="48445"/>
    <cellStyle name="Normal 8 49 5 2 2 2" xfId="48446"/>
    <cellStyle name="Normal 8 49 5 2 3" xfId="48447"/>
    <cellStyle name="Normal 8 49 5 3" xfId="48448"/>
    <cellStyle name="Normal 8 49 5 3 2" xfId="48449"/>
    <cellStyle name="Normal 8 49 5 4" xfId="48450"/>
    <cellStyle name="Normal 8 49 6" xfId="48451"/>
    <cellStyle name="Normal 8 49 6 2" xfId="48452"/>
    <cellStyle name="Normal 8 49 6 2 2" xfId="48453"/>
    <cellStyle name="Normal 8 49 6 2 2 2" xfId="48454"/>
    <cellStyle name="Normal 8 49 6 2 3" xfId="48455"/>
    <cellStyle name="Normal 8 49 6 3" xfId="48456"/>
    <cellStyle name="Normal 8 49 6 3 2" xfId="48457"/>
    <cellStyle name="Normal 8 49 6 4" xfId="48458"/>
    <cellStyle name="Normal 8 49 7" xfId="48459"/>
    <cellStyle name="Normal 8 49 7 2" xfId="48460"/>
    <cellStyle name="Normal 8 49 7 2 2" xfId="48461"/>
    <cellStyle name="Normal 8 49 7 3" xfId="48462"/>
    <cellStyle name="Normal 8 49 8" xfId="48463"/>
    <cellStyle name="Normal 8 49 8 2" xfId="48464"/>
    <cellStyle name="Normal 8 49 9" xfId="48465"/>
    <cellStyle name="Normal 8 5" xfId="48466"/>
    <cellStyle name="Normal 8 5 10" xfId="48467"/>
    <cellStyle name="Normal 8 5 10 2" xfId="48468"/>
    <cellStyle name="Normal 8 5 10 2 2" xfId="48469"/>
    <cellStyle name="Normal 8 5 10 2 2 2" xfId="48470"/>
    <cellStyle name="Normal 8 5 10 2 3" xfId="48471"/>
    <cellStyle name="Normal 8 5 10 3" xfId="48472"/>
    <cellStyle name="Normal 8 5 10 3 2" xfId="48473"/>
    <cellStyle name="Normal 8 5 10 4" xfId="48474"/>
    <cellStyle name="Normal 8 5 11" xfId="48475"/>
    <cellStyle name="Normal 8 5 11 2" xfId="48476"/>
    <cellStyle name="Normal 8 5 11 2 2" xfId="48477"/>
    <cellStyle name="Normal 8 5 11 2 2 2" xfId="48478"/>
    <cellStyle name="Normal 8 5 11 2 3" xfId="48479"/>
    <cellStyle name="Normal 8 5 11 3" xfId="48480"/>
    <cellStyle name="Normal 8 5 11 3 2" xfId="48481"/>
    <cellStyle name="Normal 8 5 11 4" xfId="48482"/>
    <cellStyle name="Normal 8 5 12" xfId="48483"/>
    <cellStyle name="Normal 8 5 12 2" xfId="48484"/>
    <cellStyle name="Normal 8 5 12 2 2" xfId="48485"/>
    <cellStyle name="Normal 8 5 12 3" xfId="48486"/>
    <cellStyle name="Normal 8 5 13" xfId="48487"/>
    <cellStyle name="Normal 8 5 13 2" xfId="48488"/>
    <cellStyle name="Normal 8 5 14" xfId="48489"/>
    <cellStyle name="Normal 8 5 2" xfId="48490"/>
    <cellStyle name="Normal 8 5 2 10" xfId="48491"/>
    <cellStyle name="Normal 8 5 2 10 2" xfId="48492"/>
    <cellStyle name="Normal 8 5 2 10 2 2" xfId="48493"/>
    <cellStyle name="Normal 8 5 2 10 3" xfId="48494"/>
    <cellStyle name="Normal 8 5 2 11" xfId="48495"/>
    <cellStyle name="Normal 8 5 2 11 2" xfId="48496"/>
    <cellStyle name="Normal 8 5 2 12" xfId="48497"/>
    <cellStyle name="Normal 8 5 2 2" xfId="48498"/>
    <cellStyle name="Normal 8 5 2 2 2" xfId="48499"/>
    <cellStyle name="Normal 8 5 2 2 2 2" xfId="48500"/>
    <cellStyle name="Normal 8 5 2 2 2 2 2" xfId="48501"/>
    <cellStyle name="Normal 8 5 2 2 2 2 2 2" xfId="48502"/>
    <cellStyle name="Normal 8 5 2 2 2 2 3" xfId="48503"/>
    <cellStyle name="Normal 8 5 2 2 2 3" xfId="48504"/>
    <cellStyle name="Normal 8 5 2 2 2 3 2" xfId="48505"/>
    <cellStyle name="Normal 8 5 2 2 2 4" xfId="48506"/>
    <cellStyle name="Normal 8 5 2 2 3" xfId="48507"/>
    <cellStyle name="Normal 8 5 2 2 3 2" xfId="48508"/>
    <cellStyle name="Normal 8 5 2 2 3 2 2" xfId="48509"/>
    <cellStyle name="Normal 8 5 2 2 3 2 2 2" xfId="48510"/>
    <cellStyle name="Normal 8 5 2 2 3 2 3" xfId="48511"/>
    <cellStyle name="Normal 8 5 2 2 3 3" xfId="48512"/>
    <cellStyle name="Normal 8 5 2 2 3 3 2" xfId="48513"/>
    <cellStyle name="Normal 8 5 2 2 3 4" xfId="48514"/>
    <cellStyle name="Normal 8 5 2 2 4" xfId="48515"/>
    <cellStyle name="Normal 8 5 2 2 4 2" xfId="48516"/>
    <cellStyle name="Normal 8 5 2 2 4 2 2" xfId="48517"/>
    <cellStyle name="Normal 8 5 2 2 4 2 2 2" xfId="48518"/>
    <cellStyle name="Normal 8 5 2 2 4 2 3" xfId="48519"/>
    <cellStyle name="Normal 8 5 2 2 4 3" xfId="48520"/>
    <cellStyle name="Normal 8 5 2 2 4 3 2" xfId="48521"/>
    <cellStyle name="Normal 8 5 2 2 4 4" xfId="48522"/>
    <cellStyle name="Normal 8 5 2 2 5" xfId="48523"/>
    <cellStyle name="Normal 8 5 2 2 5 2" xfId="48524"/>
    <cellStyle name="Normal 8 5 2 2 5 2 2" xfId="48525"/>
    <cellStyle name="Normal 8 5 2 2 5 2 2 2" xfId="48526"/>
    <cellStyle name="Normal 8 5 2 2 5 2 3" xfId="48527"/>
    <cellStyle name="Normal 8 5 2 2 5 3" xfId="48528"/>
    <cellStyle name="Normal 8 5 2 2 5 3 2" xfId="48529"/>
    <cellStyle name="Normal 8 5 2 2 5 4" xfId="48530"/>
    <cellStyle name="Normal 8 5 2 2 6" xfId="48531"/>
    <cellStyle name="Normal 8 5 2 2 6 2" xfId="48532"/>
    <cellStyle name="Normal 8 5 2 2 6 2 2" xfId="48533"/>
    <cellStyle name="Normal 8 5 2 2 6 2 2 2" xfId="48534"/>
    <cellStyle name="Normal 8 5 2 2 6 2 3" xfId="48535"/>
    <cellStyle name="Normal 8 5 2 2 6 3" xfId="48536"/>
    <cellStyle name="Normal 8 5 2 2 6 3 2" xfId="48537"/>
    <cellStyle name="Normal 8 5 2 2 6 4" xfId="48538"/>
    <cellStyle name="Normal 8 5 2 2 7" xfId="48539"/>
    <cellStyle name="Normal 8 5 2 2 7 2" xfId="48540"/>
    <cellStyle name="Normal 8 5 2 2 7 2 2" xfId="48541"/>
    <cellStyle name="Normal 8 5 2 2 7 3" xfId="48542"/>
    <cellStyle name="Normal 8 5 2 2 8" xfId="48543"/>
    <cellStyle name="Normal 8 5 2 2 8 2" xfId="48544"/>
    <cellStyle name="Normal 8 5 2 2 9" xfId="48545"/>
    <cellStyle name="Normal 8 5 2 3" xfId="48546"/>
    <cellStyle name="Normal 8 5 2 3 2" xfId="48547"/>
    <cellStyle name="Normal 8 5 2 3 2 2" xfId="48548"/>
    <cellStyle name="Normal 8 5 2 3 2 2 2" xfId="48549"/>
    <cellStyle name="Normal 8 5 2 3 2 2 2 2" xfId="48550"/>
    <cellStyle name="Normal 8 5 2 3 2 2 3" xfId="48551"/>
    <cellStyle name="Normal 8 5 2 3 2 3" xfId="48552"/>
    <cellStyle name="Normal 8 5 2 3 2 3 2" xfId="48553"/>
    <cellStyle name="Normal 8 5 2 3 2 4" xfId="48554"/>
    <cellStyle name="Normal 8 5 2 3 3" xfId="48555"/>
    <cellStyle name="Normal 8 5 2 3 3 2" xfId="48556"/>
    <cellStyle name="Normal 8 5 2 3 3 2 2" xfId="48557"/>
    <cellStyle name="Normal 8 5 2 3 3 2 2 2" xfId="48558"/>
    <cellStyle name="Normal 8 5 2 3 3 2 3" xfId="48559"/>
    <cellStyle name="Normal 8 5 2 3 3 3" xfId="48560"/>
    <cellStyle name="Normal 8 5 2 3 3 3 2" xfId="48561"/>
    <cellStyle name="Normal 8 5 2 3 3 4" xfId="48562"/>
    <cellStyle name="Normal 8 5 2 3 4" xfId="48563"/>
    <cellStyle name="Normal 8 5 2 3 4 2" xfId="48564"/>
    <cellStyle name="Normal 8 5 2 3 4 2 2" xfId="48565"/>
    <cellStyle name="Normal 8 5 2 3 4 2 2 2" xfId="48566"/>
    <cellStyle name="Normal 8 5 2 3 4 2 3" xfId="48567"/>
    <cellStyle name="Normal 8 5 2 3 4 3" xfId="48568"/>
    <cellStyle name="Normal 8 5 2 3 4 3 2" xfId="48569"/>
    <cellStyle name="Normal 8 5 2 3 4 4" xfId="48570"/>
    <cellStyle name="Normal 8 5 2 3 5" xfId="48571"/>
    <cellStyle name="Normal 8 5 2 3 5 2" xfId="48572"/>
    <cellStyle name="Normal 8 5 2 3 5 2 2" xfId="48573"/>
    <cellStyle name="Normal 8 5 2 3 5 2 2 2" xfId="48574"/>
    <cellStyle name="Normal 8 5 2 3 5 2 3" xfId="48575"/>
    <cellStyle name="Normal 8 5 2 3 5 3" xfId="48576"/>
    <cellStyle name="Normal 8 5 2 3 5 3 2" xfId="48577"/>
    <cellStyle name="Normal 8 5 2 3 5 4" xfId="48578"/>
    <cellStyle name="Normal 8 5 2 3 6" xfId="48579"/>
    <cellStyle name="Normal 8 5 2 3 6 2" xfId="48580"/>
    <cellStyle name="Normal 8 5 2 3 6 2 2" xfId="48581"/>
    <cellStyle name="Normal 8 5 2 3 6 2 2 2" xfId="48582"/>
    <cellStyle name="Normal 8 5 2 3 6 2 3" xfId="48583"/>
    <cellStyle name="Normal 8 5 2 3 6 3" xfId="48584"/>
    <cellStyle name="Normal 8 5 2 3 6 3 2" xfId="48585"/>
    <cellStyle name="Normal 8 5 2 3 6 4" xfId="48586"/>
    <cellStyle name="Normal 8 5 2 3 7" xfId="48587"/>
    <cellStyle name="Normal 8 5 2 3 7 2" xfId="48588"/>
    <cellStyle name="Normal 8 5 2 3 7 2 2" xfId="48589"/>
    <cellStyle name="Normal 8 5 2 3 7 3" xfId="48590"/>
    <cellStyle name="Normal 8 5 2 3 8" xfId="48591"/>
    <cellStyle name="Normal 8 5 2 3 8 2" xfId="48592"/>
    <cellStyle name="Normal 8 5 2 3 9" xfId="48593"/>
    <cellStyle name="Normal 8 5 2 4" xfId="48594"/>
    <cellStyle name="Normal 8 5 2 4 2" xfId="48595"/>
    <cellStyle name="Normal 8 5 2 4 2 2" xfId="48596"/>
    <cellStyle name="Normal 8 5 2 4 2 2 2" xfId="48597"/>
    <cellStyle name="Normal 8 5 2 4 2 2 2 2" xfId="48598"/>
    <cellStyle name="Normal 8 5 2 4 2 2 3" xfId="48599"/>
    <cellStyle name="Normal 8 5 2 4 2 3" xfId="48600"/>
    <cellStyle name="Normal 8 5 2 4 2 3 2" xfId="48601"/>
    <cellStyle name="Normal 8 5 2 4 2 4" xfId="48602"/>
    <cellStyle name="Normal 8 5 2 4 3" xfId="48603"/>
    <cellStyle name="Normal 8 5 2 4 3 2" xfId="48604"/>
    <cellStyle name="Normal 8 5 2 4 3 2 2" xfId="48605"/>
    <cellStyle name="Normal 8 5 2 4 3 2 2 2" xfId="48606"/>
    <cellStyle name="Normal 8 5 2 4 3 2 3" xfId="48607"/>
    <cellStyle name="Normal 8 5 2 4 3 3" xfId="48608"/>
    <cellStyle name="Normal 8 5 2 4 3 3 2" xfId="48609"/>
    <cellStyle name="Normal 8 5 2 4 3 4" xfId="48610"/>
    <cellStyle name="Normal 8 5 2 4 4" xfId="48611"/>
    <cellStyle name="Normal 8 5 2 4 4 2" xfId="48612"/>
    <cellStyle name="Normal 8 5 2 4 4 2 2" xfId="48613"/>
    <cellStyle name="Normal 8 5 2 4 4 2 2 2" xfId="48614"/>
    <cellStyle name="Normal 8 5 2 4 4 2 3" xfId="48615"/>
    <cellStyle name="Normal 8 5 2 4 4 3" xfId="48616"/>
    <cellStyle name="Normal 8 5 2 4 4 3 2" xfId="48617"/>
    <cellStyle name="Normal 8 5 2 4 4 4" xfId="48618"/>
    <cellStyle name="Normal 8 5 2 4 5" xfId="48619"/>
    <cellStyle name="Normal 8 5 2 4 5 2" xfId="48620"/>
    <cellStyle name="Normal 8 5 2 4 5 2 2" xfId="48621"/>
    <cellStyle name="Normal 8 5 2 4 5 2 2 2" xfId="48622"/>
    <cellStyle name="Normal 8 5 2 4 5 2 3" xfId="48623"/>
    <cellStyle name="Normal 8 5 2 4 5 3" xfId="48624"/>
    <cellStyle name="Normal 8 5 2 4 5 3 2" xfId="48625"/>
    <cellStyle name="Normal 8 5 2 4 5 4" xfId="48626"/>
    <cellStyle name="Normal 8 5 2 4 6" xfId="48627"/>
    <cellStyle name="Normal 8 5 2 4 6 2" xfId="48628"/>
    <cellStyle name="Normal 8 5 2 4 6 2 2" xfId="48629"/>
    <cellStyle name="Normal 8 5 2 4 6 2 2 2" xfId="48630"/>
    <cellStyle name="Normal 8 5 2 4 6 2 3" xfId="48631"/>
    <cellStyle name="Normal 8 5 2 4 6 3" xfId="48632"/>
    <cellStyle name="Normal 8 5 2 4 6 3 2" xfId="48633"/>
    <cellStyle name="Normal 8 5 2 4 6 4" xfId="48634"/>
    <cellStyle name="Normal 8 5 2 4 7" xfId="48635"/>
    <cellStyle name="Normal 8 5 2 4 7 2" xfId="48636"/>
    <cellStyle name="Normal 8 5 2 4 7 2 2" xfId="48637"/>
    <cellStyle name="Normal 8 5 2 4 7 3" xfId="48638"/>
    <cellStyle name="Normal 8 5 2 4 8" xfId="48639"/>
    <cellStyle name="Normal 8 5 2 4 8 2" xfId="48640"/>
    <cellStyle name="Normal 8 5 2 4 9" xfId="48641"/>
    <cellStyle name="Normal 8 5 2 5" xfId="48642"/>
    <cellStyle name="Normal 8 5 2 5 2" xfId="48643"/>
    <cellStyle name="Normal 8 5 2 5 2 2" xfId="48644"/>
    <cellStyle name="Normal 8 5 2 5 2 2 2" xfId="48645"/>
    <cellStyle name="Normal 8 5 2 5 2 3" xfId="48646"/>
    <cellStyle name="Normal 8 5 2 5 3" xfId="48647"/>
    <cellStyle name="Normal 8 5 2 5 3 2" xfId="48648"/>
    <cellStyle name="Normal 8 5 2 5 4" xfId="48649"/>
    <cellStyle name="Normal 8 5 2 6" xfId="48650"/>
    <cellStyle name="Normal 8 5 2 6 2" xfId="48651"/>
    <cellStyle name="Normal 8 5 2 6 2 2" xfId="48652"/>
    <cellStyle name="Normal 8 5 2 6 2 2 2" xfId="48653"/>
    <cellStyle name="Normal 8 5 2 6 2 3" xfId="48654"/>
    <cellStyle name="Normal 8 5 2 6 3" xfId="48655"/>
    <cellStyle name="Normal 8 5 2 6 3 2" xfId="48656"/>
    <cellStyle name="Normal 8 5 2 6 4" xfId="48657"/>
    <cellStyle name="Normal 8 5 2 7" xfId="48658"/>
    <cellStyle name="Normal 8 5 2 7 2" xfId="48659"/>
    <cellStyle name="Normal 8 5 2 7 2 2" xfId="48660"/>
    <cellStyle name="Normal 8 5 2 7 2 2 2" xfId="48661"/>
    <cellStyle name="Normal 8 5 2 7 2 3" xfId="48662"/>
    <cellStyle name="Normal 8 5 2 7 3" xfId="48663"/>
    <cellStyle name="Normal 8 5 2 7 3 2" xfId="48664"/>
    <cellStyle name="Normal 8 5 2 7 4" xfId="48665"/>
    <cellStyle name="Normal 8 5 2 8" xfId="48666"/>
    <cellStyle name="Normal 8 5 2 8 2" xfId="48667"/>
    <cellStyle name="Normal 8 5 2 8 2 2" xfId="48668"/>
    <cellStyle name="Normal 8 5 2 8 2 2 2" xfId="48669"/>
    <cellStyle name="Normal 8 5 2 8 2 3" xfId="48670"/>
    <cellStyle name="Normal 8 5 2 8 3" xfId="48671"/>
    <cellStyle name="Normal 8 5 2 8 3 2" xfId="48672"/>
    <cellStyle name="Normal 8 5 2 8 4" xfId="48673"/>
    <cellStyle name="Normal 8 5 2 9" xfId="48674"/>
    <cellStyle name="Normal 8 5 2 9 2" xfId="48675"/>
    <cellStyle name="Normal 8 5 2 9 2 2" xfId="48676"/>
    <cellStyle name="Normal 8 5 2 9 2 2 2" xfId="48677"/>
    <cellStyle name="Normal 8 5 2 9 2 3" xfId="48678"/>
    <cellStyle name="Normal 8 5 2 9 3" xfId="48679"/>
    <cellStyle name="Normal 8 5 2 9 3 2" xfId="48680"/>
    <cellStyle name="Normal 8 5 2 9 4" xfId="48681"/>
    <cellStyle name="Normal 8 5 3" xfId="48682"/>
    <cellStyle name="Normal 8 5 3 10" xfId="48683"/>
    <cellStyle name="Normal 8 5 3 10 2" xfId="48684"/>
    <cellStyle name="Normal 8 5 3 10 2 2" xfId="48685"/>
    <cellStyle name="Normal 8 5 3 10 3" xfId="48686"/>
    <cellStyle name="Normal 8 5 3 11" xfId="48687"/>
    <cellStyle name="Normal 8 5 3 11 2" xfId="48688"/>
    <cellStyle name="Normal 8 5 3 12" xfId="48689"/>
    <cellStyle name="Normal 8 5 3 2" xfId="48690"/>
    <cellStyle name="Normal 8 5 3 2 2" xfId="48691"/>
    <cellStyle name="Normal 8 5 3 2 2 2" xfId="48692"/>
    <cellStyle name="Normal 8 5 3 2 2 2 2" xfId="48693"/>
    <cellStyle name="Normal 8 5 3 2 2 2 2 2" xfId="48694"/>
    <cellStyle name="Normal 8 5 3 2 2 2 3" xfId="48695"/>
    <cellStyle name="Normal 8 5 3 2 2 3" xfId="48696"/>
    <cellStyle name="Normal 8 5 3 2 2 3 2" xfId="48697"/>
    <cellStyle name="Normal 8 5 3 2 2 4" xfId="48698"/>
    <cellStyle name="Normal 8 5 3 2 3" xfId="48699"/>
    <cellStyle name="Normal 8 5 3 2 3 2" xfId="48700"/>
    <cellStyle name="Normal 8 5 3 2 3 2 2" xfId="48701"/>
    <cellStyle name="Normal 8 5 3 2 3 2 2 2" xfId="48702"/>
    <cellStyle name="Normal 8 5 3 2 3 2 3" xfId="48703"/>
    <cellStyle name="Normal 8 5 3 2 3 3" xfId="48704"/>
    <cellStyle name="Normal 8 5 3 2 3 3 2" xfId="48705"/>
    <cellStyle name="Normal 8 5 3 2 3 4" xfId="48706"/>
    <cellStyle name="Normal 8 5 3 2 4" xfId="48707"/>
    <cellStyle name="Normal 8 5 3 2 4 2" xfId="48708"/>
    <cellStyle name="Normal 8 5 3 2 4 2 2" xfId="48709"/>
    <cellStyle name="Normal 8 5 3 2 4 2 2 2" xfId="48710"/>
    <cellStyle name="Normal 8 5 3 2 4 2 3" xfId="48711"/>
    <cellStyle name="Normal 8 5 3 2 4 3" xfId="48712"/>
    <cellStyle name="Normal 8 5 3 2 4 3 2" xfId="48713"/>
    <cellStyle name="Normal 8 5 3 2 4 4" xfId="48714"/>
    <cellStyle name="Normal 8 5 3 2 5" xfId="48715"/>
    <cellStyle name="Normal 8 5 3 2 5 2" xfId="48716"/>
    <cellStyle name="Normal 8 5 3 2 5 2 2" xfId="48717"/>
    <cellStyle name="Normal 8 5 3 2 5 2 2 2" xfId="48718"/>
    <cellStyle name="Normal 8 5 3 2 5 2 3" xfId="48719"/>
    <cellStyle name="Normal 8 5 3 2 5 3" xfId="48720"/>
    <cellStyle name="Normal 8 5 3 2 5 3 2" xfId="48721"/>
    <cellStyle name="Normal 8 5 3 2 5 4" xfId="48722"/>
    <cellStyle name="Normal 8 5 3 2 6" xfId="48723"/>
    <cellStyle name="Normal 8 5 3 2 6 2" xfId="48724"/>
    <cellStyle name="Normal 8 5 3 2 6 2 2" xfId="48725"/>
    <cellStyle name="Normal 8 5 3 2 6 2 2 2" xfId="48726"/>
    <cellStyle name="Normal 8 5 3 2 6 2 3" xfId="48727"/>
    <cellStyle name="Normal 8 5 3 2 6 3" xfId="48728"/>
    <cellStyle name="Normal 8 5 3 2 6 3 2" xfId="48729"/>
    <cellStyle name="Normal 8 5 3 2 6 4" xfId="48730"/>
    <cellStyle name="Normal 8 5 3 2 7" xfId="48731"/>
    <cellStyle name="Normal 8 5 3 2 7 2" xfId="48732"/>
    <cellStyle name="Normal 8 5 3 2 7 2 2" xfId="48733"/>
    <cellStyle name="Normal 8 5 3 2 7 3" xfId="48734"/>
    <cellStyle name="Normal 8 5 3 2 8" xfId="48735"/>
    <cellStyle name="Normal 8 5 3 2 8 2" xfId="48736"/>
    <cellStyle name="Normal 8 5 3 2 9" xfId="48737"/>
    <cellStyle name="Normal 8 5 3 3" xfId="48738"/>
    <cellStyle name="Normal 8 5 3 3 2" xfId="48739"/>
    <cellStyle name="Normal 8 5 3 3 2 2" xfId="48740"/>
    <cellStyle name="Normal 8 5 3 3 2 2 2" xfId="48741"/>
    <cellStyle name="Normal 8 5 3 3 2 2 2 2" xfId="48742"/>
    <cellStyle name="Normal 8 5 3 3 2 2 3" xfId="48743"/>
    <cellStyle name="Normal 8 5 3 3 2 3" xfId="48744"/>
    <cellStyle name="Normal 8 5 3 3 2 3 2" xfId="48745"/>
    <cellStyle name="Normal 8 5 3 3 2 4" xfId="48746"/>
    <cellStyle name="Normal 8 5 3 3 3" xfId="48747"/>
    <cellStyle name="Normal 8 5 3 3 3 2" xfId="48748"/>
    <cellStyle name="Normal 8 5 3 3 3 2 2" xfId="48749"/>
    <cellStyle name="Normal 8 5 3 3 3 2 2 2" xfId="48750"/>
    <cellStyle name="Normal 8 5 3 3 3 2 3" xfId="48751"/>
    <cellStyle name="Normal 8 5 3 3 3 3" xfId="48752"/>
    <cellStyle name="Normal 8 5 3 3 3 3 2" xfId="48753"/>
    <cellStyle name="Normal 8 5 3 3 3 4" xfId="48754"/>
    <cellStyle name="Normal 8 5 3 3 4" xfId="48755"/>
    <cellStyle name="Normal 8 5 3 3 4 2" xfId="48756"/>
    <cellStyle name="Normal 8 5 3 3 4 2 2" xfId="48757"/>
    <cellStyle name="Normal 8 5 3 3 4 2 2 2" xfId="48758"/>
    <cellStyle name="Normal 8 5 3 3 4 2 3" xfId="48759"/>
    <cellStyle name="Normal 8 5 3 3 4 3" xfId="48760"/>
    <cellStyle name="Normal 8 5 3 3 4 3 2" xfId="48761"/>
    <cellStyle name="Normal 8 5 3 3 4 4" xfId="48762"/>
    <cellStyle name="Normal 8 5 3 3 5" xfId="48763"/>
    <cellStyle name="Normal 8 5 3 3 5 2" xfId="48764"/>
    <cellStyle name="Normal 8 5 3 3 5 2 2" xfId="48765"/>
    <cellStyle name="Normal 8 5 3 3 5 2 2 2" xfId="48766"/>
    <cellStyle name="Normal 8 5 3 3 5 2 3" xfId="48767"/>
    <cellStyle name="Normal 8 5 3 3 5 3" xfId="48768"/>
    <cellStyle name="Normal 8 5 3 3 5 3 2" xfId="48769"/>
    <cellStyle name="Normal 8 5 3 3 5 4" xfId="48770"/>
    <cellStyle name="Normal 8 5 3 3 6" xfId="48771"/>
    <cellStyle name="Normal 8 5 3 3 6 2" xfId="48772"/>
    <cellStyle name="Normal 8 5 3 3 6 2 2" xfId="48773"/>
    <cellStyle name="Normal 8 5 3 3 6 2 2 2" xfId="48774"/>
    <cellStyle name="Normal 8 5 3 3 6 2 3" xfId="48775"/>
    <cellStyle name="Normal 8 5 3 3 6 3" xfId="48776"/>
    <cellStyle name="Normal 8 5 3 3 6 3 2" xfId="48777"/>
    <cellStyle name="Normal 8 5 3 3 6 4" xfId="48778"/>
    <cellStyle name="Normal 8 5 3 3 7" xfId="48779"/>
    <cellStyle name="Normal 8 5 3 3 7 2" xfId="48780"/>
    <cellStyle name="Normal 8 5 3 3 7 2 2" xfId="48781"/>
    <cellStyle name="Normal 8 5 3 3 7 3" xfId="48782"/>
    <cellStyle name="Normal 8 5 3 3 8" xfId="48783"/>
    <cellStyle name="Normal 8 5 3 3 8 2" xfId="48784"/>
    <cellStyle name="Normal 8 5 3 3 9" xfId="48785"/>
    <cellStyle name="Normal 8 5 3 4" xfId="48786"/>
    <cellStyle name="Normal 8 5 3 4 2" xfId="48787"/>
    <cellStyle name="Normal 8 5 3 4 2 2" xfId="48788"/>
    <cellStyle name="Normal 8 5 3 4 2 2 2" xfId="48789"/>
    <cellStyle name="Normal 8 5 3 4 2 2 2 2" xfId="48790"/>
    <cellStyle name="Normal 8 5 3 4 2 2 3" xfId="48791"/>
    <cellStyle name="Normal 8 5 3 4 2 3" xfId="48792"/>
    <cellStyle name="Normal 8 5 3 4 2 3 2" xfId="48793"/>
    <cellStyle name="Normal 8 5 3 4 2 4" xfId="48794"/>
    <cellStyle name="Normal 8 5 3 4 3" xfId="48795"/>
    <cellStyle name="Normal 8 5 3 4 3 2" xfId="48796"/>
    <cellStyle name="Normal 8 5 3 4 3 2 2" xfId="48797"/>
    <cellStyle name="Normal 8 5 3 4 3 2 2 2" xfId="48798"/>
    <cellStyle name="Normal 8 5 3 4 3 2 3" xfId="48799"/>
    <cellStyle name="Normal 8 5 3 4 3 3" xfId="48800"/>
    <cellStyle name="Normal 8 5 3 4 3 3 2" xfId="48801"/>
    <cellStyle name="Normal 8 5 3 4 3 4" xfId="48802"/>
    <cellStyle name="Normal 8 5 3 4 4" xfId="48803"/>
    <cellStyle name="Normal 8 5 3 4 4 2" xfId="48804"/>
    <cellStyle name="Normal 8 5 3 4 4 2 2" xfId="48805"/>
    <cellStyle name="Normal 8 5 3 4 4 2 2 2" xfId="48806"/>
    <cellStyle name="Normal 8 5 3 4 4 2 3" xfId="48807"/>
    <cellStyle name="Normal 8 5 3 4 4 3" xfId="48808"/>
    <cellStyle name="Normal 8 5 3 4 4 3 2" xfId="48809"/>
    <cellStyle name="Normal 8 5 3 4 4 4" xfId="48810"/>
    <cellStyle name="Normal 8 5 3 4 5" xfId="48811"/>
    <cellStyle name="Normal 8 5 3 4 5 2" xfId="48812"/>
    <cellStyle name="Normal 8 5 3 4 5 2 2" xfId="48813"/>
    <cellStyle name="Normal 8 5 3 4 5 2 2 2" xfId="48814"/>
    <cellStyle name="Normal 8 5 3 4 5 2 3" xfId="48815"/>
    <cellStyle name="Normal 8 5 3 4 5 3" xfId="48816"/>
    <cellStyle name="Normal 8 5 3 4 5 3 2" xfId="48817"/>
    <cellStyle name="Normal 8 5 3 4 5 4" xfId="48818"/>
    <cellStyle name="Normal 8 5 3 4 6" xfId="48819"/>
    <cellStyle name="Normal 8 5 3 4 6 2" xfId="48820"/>
    <cellStyle name="Normal 8 5 3 4 6 2 2" xfId="48821"/>
    <cellStyle name="Normal 8 5 3 4 6 2 2 2" xfId="48822"/>
    <cellStyle name="Normal 8 5 3 4 6 2 3" xfId="48823"/>
    <cellStyle name="Normal 8 5 3 4 6 3" xfId="48824"/>
    <cellStyle name="Normal 8 5 3 4 6 3 2" xfId="48825"/>
    <cellStyle name="Normal 8 5 3 4 6 4" xfId="48826"/>
    <cellStyle name="Normal 8 5 3 4 7" xfId="48827"/>
    <cellStyle name="Normal 8 5 3 4 7 2" xfId="48828"/>
    <cellStyle name="Normal 8 5 3 4 7 2 2" xfId="48829"/>
    <cellStyle name="Normal 8 5 3 4 7 3" xfId="48830"/>
    <cellStyle name="Normal 8 5 3 4 8" xfId="48831"/>
    <cellStyle name="Normal 8 5 3 4 8 2" xfId="48832"/>
    <cellStyle name="Normal 8 5 3 4 9" xfId="48833"/>
    <cellStyle name="Normal 8 5 3 5" xfId="48834"/>
    <cellStyle name="Normal 8 5 3 5 2" xfId="48835"/>
    <cellStyle name="Normal 8 5 3 5 2 2" xfId="48836"/>
    <cellStyle name="Normal 8 5 3 5 2 2 2" xfId="48837"/>
    <cellStyle name="Normal 8 5 3 5 2 3" xfId="48838"/>
    <cellStyle name="Normal 8 5 3 5 3" xfId="48839"/>
    <cellStyle name="Normal 8 5 3 5 3 2" xfId="48840"/>
    <cellStyle name="Normal 8 5 3 5 4" xfId="48841"/>
    <cellStyle name="Normal 8 5 3 6" xfId="48842"/>
    <cellStyle name="Normal 8 5 3 6 2" xfId="48843"/>
    <cellStyle name="Normal 8 5 3 6 2 2" xfId="48844"/>
    <cellStyle name="Normal 8 5 3 6 2 2 2" xfId="48845"/>
    <cellStyle name="Normal 8 5 3 6 2 3" xfId="48846"/>
    <cellStyle name="Normal 8 5 3 6 3" xfId="48847"/>
    <cellStyle name="Normal 8 5 3 6 3 2" xfId="48848"/>
    <cellStyle name="Normal 8 5 3 6 4" xfId="48849"/>
    <cellStyle name="Normal 8 5 3 7" xfId="48850"/>
    <cellStyle name="Normal 8 5 3 7 2" xfId="48851"/>
    <cellStyle name="Normal 8 5 3 7 2 2" xfId="48852"/>
    <cellStyle name="Normal 8 5 3 7 2 2 2" xfId="48853"/>
    <cellStyle name="Normal 8 5 3 7 2 3" xfId="48854"/>
    <cellStyle name="Normal 8 5 3 7 3" xfId="48855"/>
    <cellStyle name="Normal 8 5 3 7 3 2" xfId="48856"/>
    <cellStyle name="Normal 8 5 3 7 4" xfId="48857"/>
    <cellStyle name="Normal 8 5 3 8" xfId="48858"/>
    <cellStyle name="Normal 8 5 3 8 2" xfId="48859"/>
    <cellStyle name="Normal 8 5 3 8 2 2" xfId="48860"/>
    <cellStyle name="Normal 8 5 3 8 2 2 2" xfId="48861"/>
    <cellStyle name="Normal 8 5 3 8 2 3" xfId="48862"/>
    <cellStyle name="Normal 8 5 3 8 3" xfId="48863"/>
    <cellStyle name="Normal 8 5 3 8 3 2" xfId="48864"/>
    <cellStyle name="Normal 8 5 3 8 4" xfId="48865"/>
    <cellStyle name="Normal 8 5 3 9" xfId="48866"/>
    <cellStyle name="Normal 8 5 3 9 2" xfId="48867"/>
    <cellStyle name="Normal 8 5 3 9 2 2" xfId="48868"/>
    <cellStyle name="Normal 8 5 3 9 2 2 2" xfId="48869"/>
    <cellStyle name="Normal 8 5 3 9 2 3" xfId="48870"/>
    <cellStyle name="Normal 8 5 3 9 3" xfId="48871"/>
    <cellStyle name="Normal 8 5 3 9 3 2" xfId="48872"/>
    <cellStyle name="Normal 8 5 3 9 4" xfId="48873"/>
    <cellStyle name="Normal 8 5 4" xfId="48874"/>
    <cellStyle name="Normal 8 5 4 2" xfId="48875"/>
    <cellStyle name="Normal 8 5 4 2 2" xfId="48876"/>
    <cellStyle name="Normal 8 5 4 2 2 2" xfId="48877"/>
    <cellStyle name="Normal 8 5 4 2 2 2 2" xfId="48878"/>
    <cellStyle name="Normal 8 5 4 2 2 3" xfId="48879"/>
    <cellStyle name="Normal 8 5 4 2 3" xfId="48880"/>
    <cellStyle name="Normal 8 5 4 2 3 2" xfId="48881"/>
    <cellStyle name="Normal 8 5 4 2 4" xfId="48882"/>
    <cellStyle name="Normal 8 5 4 3" xfId="48883"/>
    <cellStyle name="Normal 8 5 4 3 2" xfId="48884"/>
    <cellStyle name="Normal 8 5 4 3 2 2" xfId="48885"/>
    <cellStyle name="Normal 8 5 4 3 2 2 2" xfId="48886"/>
    <cellStyle name="Normal 8 5 4 3 2 3" xfId="48887"/>
    <cellStyle name="Normal 8 5 4 3 3" xfId="48888"/>
    <cellStyle name="Normal 8 5 4 3 3 2" xfId="48889"/>
    <cellStyle name="Normal 8 5 4 3 4" xfId="48890"/>
    <cellStyle name="Normal 8 5 4 4" xfId="48891"/>
    <cellStyle name="Normal 8 5 4 4 2" xfId="48892"/>
    <cellStyle name="Normal 8 5 4 4 2 2" xfId="48893"/>
    <cellStyle name="Normal 8 5 4 4 2 2 2" xfId="48894"/>
    <cellStyle name="Normal 8 5 4 4 2 3" xfId="48895"/>
    <cellStyle name="Normal 8 5 4 4 3" xfId="48896"/>
    <cellStyle name="Normal 8 5 4 4 3 2" xfId="48897"/>
    <cellStyle name="Normal 8 5 4 4 4" xfId="48898"/>
    <cellStyle name="Normal 8 5 4 5" xfId="48899"/>
    <cellStyle name="Normal 8 5 4 5 2" xfId="48900"/>
    <cellStyle name="Normal 8 5 4 5 2 2" xfId="48901"/>
    <cellStyle name="Normal 8 5 4 5 2 2 2" xfId="48902"/>
    <cellStyle name="Normal 8 5 4 5 2 3" xfId="48903"/>
    <cellStyle name="Normal 8 5 4 5 3" xfId="48904"/>
    <cellStyle name="Normal 8 5 4 5 3 2" xfId="48905"/>
    <cellStyle name="Normal 8 5 4 5 4" xfId="48906"/>
    <cellStyle name="Normal 8 5 4 6" xfId="48907"/>
    <cellStyle name="Normal 8 5 4 6 2" xfId="48908"/>
    <cellStyle name="Normal 8 5 4 6 2 2" xfId="48909"/>
    <cellStyle name="Normal 8 5 4 6 2 2 2" xfId="48910"/>
    <cellStyle name="Normal 8 5 4 6 2 3" xfId="48911"/>
    <cellStyle name="Normal 8 5 4 6 3" xfId="48912"/>
    <cellStyle name="Normal 8 5 4 6 3 2" xfId="48913"/>
    <cellStyle name="Normal 8 5 4 6 4" xfId="48914"/>
    <cellStyle name="Normal 8 5 4 7" xfId="48915"/>
    <cellStyle name="Normal 8 5 4 7 2" xfId="48916"/>
    <cellStyle name="Normal 8 5 4 7 2 2" xfId="48917"/>
    <cellStyle name="Normal 8 5 4 7 3" xfId="48918"/>
    <cellStyle name="Normal 8 5 4 8" xfId="48919"/>
    <cellStyle name="Normal 8 5 4 8 2" xfId="48920"/>
    <cellStyle name="Normal 8 5 4 9" xfId="48921"/>
    <cellStyle name="Normal 8 5 5" xfId="48922"/>
    <cellStyle name="Normal 8 5 5 2" xfId="48923"/>
    <cellStyle name="Normal 8 5 5 2 2" xfId="48924"/>
    <cellStyle name="Normal 8 5 5 2 2 2" xfId="48925"/>
    <cellStyle name="Normal 8 5 5 2 2 2 2" xfId="48926"/>
    <cellStyle name="Normal 8 5 5 2 2 3" xfId="48927"/>
    <cellStyle name="Normal 8 5 5 2 3" xfId="48928"/>
    <cellStyle name="Normal 8 5 5 2 3 2" xfId="48929"/>
    <cellStyle name="Normal 8 5 5 2 4" xfId="48930"/>
    <cellStyle name="Normal 8 5 5 3" xfId="48931"/>
    <cellStyle name="Normal 8 5 5 3 2" xfId="48932"/>
    <cellStyle name="Normal 8 5 5 3 2 2" xfId="48933"/>
    <cellStyle name="Normal 8 5 5 3 2 2 2" xfId="48934"/>
    <cellStyle name="Normal 8 5 5 3 2 3" xfId="48935"/>
    <cellStyle name="Normal 8 5 5 3 3" xfId="48936"/>
    <cellStyle name="Normal 8 5 5 3 3 2" xfId="48937"/>
    <cellStyle name="Normal 8 5 5 3 4" xfId="48938"/>
    <cellStyle name="Normal 8 5 5 4" xfId="48939"/>
    <cellStyle name="Normal 8 5 5 4 2" xfId="48940"/>
    <cellStyle name="Normal 8 5 5 4 2 2" xfId="48941"/>
    <cellStyle name="Normal 8 5 5 4 2 2 2" xfId="48942"/>
    <cellStyle name="Normal 8 5 5 4 2 3" xfId="48943"/>
    <cellStyle name="Normal 8 5 5 4 3" xfId="48944"/>
    <cellStyle name="Normal 8 5 5 4 3 2" xfId="48945"/>
    <cellStyle name="Normal 8 5 5 4 4" xfId="48946"/>
    <cellStyle name="Normal 8 5 5 5" xfId="48947"/>
    <cellStyle name="Normal 8 5 5 5 2" xfId="48948"/>
    <cellStyle name="Normal 8 5 5 5 2 2" xfId="48949"/>
    <cellStyle name="Normal 8 5 5 5 2 2 2" xfId="48950"/>
    <cellStyle name="Normal 8 5 5 5 2 3" xfId="48951"/>
    <cellStyle name="Normal 8 5 5 5 3" xfId="48952"/>
    <cellStyle name="Normal 8 5 5 5 3 2" xfId="48953"/>
    <cellStyle name="Normal 8 5 5 5 4" xfId="48954"/>
    <cellStyle name="Normal 8 5 5 6" xfId="48955"/>
    <cellStyle name="Normal 8 5 5 6 2" xfId="48956"/>
    <cellStyle name="Normal 8 5 5 6 2 2" xfId="48957"/>
    <cellStyle name="Normal 8 5 5 6 2 2 2" xfId="48958"/>
    <cellStyle name="Normal 8 5 5 6 2 3" xfId="48959"/>
    <cellStyle name="Normal 8 5 5 6 3" xfId="48960"/>
    <cellStyle name="Normal 8 5 5 6 3 2" xfId="48961"/>
    <cellStyle name="Normal 8 5 5 6 4" xfId="48962"/>
    <cellStyle name="Normal 8 5 5 7" xfId="48963"/>
    <cellStyle name="Normal 8 5 5 7 2" xfId="48964"/>
    <cellStyle name="Normal 8 5 5 7 2 2" xfId="48965"/>
    <cellStyle name="Normal 8 5 5 7 3" xfId="48966"/>
    <cellStyle name="Normal 8 5 5 8" xfId="48967"/>
    <cellStyle name="Normal 8 5 5 8 2" xfId="48968"/>
    <cellStyle name="Normal 8 5 5 9" xfId="48969"/>
    <cellStyle name="Normal 8 5 6" xfId="48970"/>
    <cellStyle name="Normal 8 5 6 2" xfId="48971"/>
    <cellStyle name="Normal 8 5 6 2 2" xfId="48972"/>
    <cellStyle name="Normal 8 5 6 2 2 2" xfId="48973"/>
    <cellStyle name="Normal 8 5 6 2 2 2 2" xfId="48974"/>
    <cellStyle name="Normal 8 5 6 2 2 3" xfId="48975"/>
    <cellStyle name="Normal 8 5 6 2 3" xfId="48976"/>
    <cellStyle name="Normal 8 5 6 2 3 2" xfId="48977"/>
    <cellStyle name="Normal 8 5 6 2 4" xfId="48978"/>
    <cellStyle name="Normal 8 5 6 3" xfId="48979"/>
    <cellStyle name="Normal 8 5 6 3 2" xfId="48980"/>
    <cellStyle name="Normal 8 5 6 3 2 2" xfId="48981"/>
    <cellStyle name="Normal 8 5 6 3 2 2 2" xfId="48982"/>
    <cellStyle name="Normal 8 5 6 3 2 3" xfId="48983"/>
    <cellStyle name="Normal 8 5 6 3 3" xfId="48984"/>
    <cellStyle name="Normal 8 5 6 3 3 2" xfId="48985"/>
    <cellStyle name="Normal 8 5 6 3 4" xfId="48986"/>
    <cellStyle name="Normal 8 5 6 4" xfId="48987"/>
    <cellStyle name="Normal 8 5 6 4 2" xfId="48988"/>
    <cellStyle name="Normal 8 5 6 4 2 2" xfId="48989"/>
    <cellStyle name="Normal 8 5 6 4 2 2 2" xfId="48990"/>
    <cellStyle name="Normal 8 5 6 4 2 3" xfId="48991"/>
    <cellStyle name="Normal 8 5 6 4 3" xfId="48992"/>
    <cellStyle name="Normal 8 5 6 4 3 2" xfId="48993"/>
    <cellStyle name="Normal 8 5 6 4 4" xfId="48994"/>
    <cellStyle name="Normal 8 5 6 5" xfId="48995"/>
    <cellStyle name="Normal 8 5 6 5 2" xfId="48996"/>
    <cellStyle name="Normal 8 5 6 5 2 2" xfId="48997"/>
    <cellStyle name="Normal 8 5 6 5 2 2 2" xfId="48998"/>
    <cellStyle name="Normal 8 5 6 5 2 3" xfId="48999"/>
    <cellStyle name="Normal 8 5 6 5 3" xfId="49000"/>
    <cellStyle name="Normal 8 5 6 5 3 2" xfId="49001"/>
    <cellStyle name="Normal 8 5 6 5 4" xfId="49002"/>
    <cellStyle name="Normal 8 5 6 6" xfId="49003"/>
    <cellStyle name="Normal 8 5 6 6 2" xfId="49004"/>
    <cellStyle name="Normal 8 5 6 6 2 2" xfId="49005"/>
    <cellStyle name="Normal 8 5 6 6 2 2 2" xfId="49006"/>
    <cellStyle name="Normal 8 5 6 6 2 3" xfId="49007"/>
    <cellStyle name="Normal 8 5 6 6 3" xfId="49008"/>
    <cellStyle name="Normal 8 5 6 6 3 2" xfId="49009"/>
    <cellStyle name="Normal 8 5 6 6 4" xfId="49010"/>
    <cellStyle name="Normal 8 5 6 7" xfId="49011"/>
    <cellStyle name="Normal 8 5 6 7 2" xfId="49012"/>
    <cellStyle name="Normal 8 5 6 7 2 2" xfId="49013"/>
    <cellStyle name="Normal 8 5 6 7 3" xfId="49014"/>
    <cellStyle name="Normal 8 5 6 8" xfId="49015"/>
    <cellStyle name="Normal 8 5 6 8 2" xfId="49016"/>
    <cellStyle name="Normal 8 5 6 9" xfId="49017"/>
    <cellStyle name="Normal 8 5 7" xfId="49018"/>
    <cellStyle name="Normal 8 5 7 2" xfId="49019"/>
    <cellStyle name="Normal 8 5 7 2 2" xfId="49020"/>
    <cellStyle name="Normal 8 5 7 2 2 2" xfId="49021"/>
    <cellStyle name="Normal 8 5 7 2 3" xfId="49022"/>
    <cellStyle name="Normal 8 5 7 3" xfId="49023"/>
    <cellStyle name="Normal 8 5 7 3 2" xfId="49024"/>
    <cellStyle name="Normal 8 5 7 4" xfId="49025"/>
    <cellStyle name="Normal 8 5 8" xfId="49026"/>
    <cellStyle name="Normal 8 5 8 2" xfId="49027"/>
    <cellStyle name="Normal 8 5 8 2 2" xfId="49028"/>
    <cellStyle name="Normal 8 5 8 2 2 2" xfId="49029"/>
    <cellStyle name="Normal 8 5 8 2 3" xfId="49030"/>
    <cellStyle name="Normal 8 5 8 3" xfId="49031"/>
    <cellStyle name="Normal 8 5 8 3 2" xfId="49032"/>
    <cellStyle name="Normal 8 5 8 4" xfId="49033"/>
    <cellStyle name="Normal 8 5 9" xfId="49034"/>
    <cellStyle name="Normal 8 5 9 2" xfId="49035"/>
    <cellStyle name="Normal 8 5 9 2 2" xfId="49036"/>
    <cellStyle name="Normal 8 5 9 2 2 2" xfId="49037"/>
    <cellStyle name="Normal 8 5 9 2 3" xfId="49038"/>
    <cellStyle name="Normal 8 5 9 3" xfId="49039"/>
    <cellStyle name="Normal 8 5 9 3 2" xfId="49040"/>
    <cellStyle name="Normal 8 5 9 4" xfId="49041"/>
    <cellStyle name="Normal 8 50" xfId="49042"/>
    <cellStyle name="Normal 8 50 2" xfId="49043"/>
    <cellStyle name="Normal 8 50 2 2" xfId="49044"/>
    <cellStyle name="Normal 8 50 2 2 2" xfId="49045"/>
    <cellStyle name="Normal 8 50 2 2 2 2" xfId="49046"/>
    <cellStyle name="Normal 8 50 2 2 3" xfId="49047"/>
    <cellStyle name="Normal 8 50 2 3" xfId="49048"/>
    <cellStyle name="Normal 8 50 2 3 2" xfId="49049"/>
    <cellStyle name="Normal 8 50 2 4" xfId="49050"/>
    <cellStyle name="Normal 8 50 3" xfId="49051"/>
    <cellStyle name="Normal 8 50 3 2" xfId="49052"/>
    <cellStyle name="Normal 8 50 3 2 2" xfId="49053"/>
    <cellStyle name="Normal 8 50 3 2 2 2" xfId="49054"/>
    <cellStyle name="Normal 8 50 3 2 3" xfId="49055"/>
    <cellStyle name="Normal 8 50 3 3" xfId="49056"/>
    <cellStyle name="Normal 8 50 3 3 2" xfId="49057"/>
    <cellStyle name="Normal 8 50 3 4" xfId="49058"/>
    <cellStyle name="Normal 8 50 4" xfId="49059"/>
    <cellStyle name="Normal 8 50 4 2" xfId="49060"/>
    <cellStyle name="Normal 8 50 4 2 2" xfId="49061"/>
    <cellStyle name="Normal 8 50 4 2 2 2" xfId="49062"/>
    <cellStyle name="Normal 8 50 4 2 3" xfId="49063"/>
    <cellStyle name="Normal 8 50 4 3" xfId="49064"/>
    <cellStyle name="Normal 8 50 4 3 2" xfId="49065"/>
    <cellStyle name="Normal 8 50 4 4" xfId="49066"/>
    <cellStyle name="Normal 8 50 5" xfId="49067"/>
    <cellStyle name="Normal 8 50 5 2" xfId="49068"/>
    <cellStyle name="Normal 8 50 5 2 2" xfId="49069"/>
    <cellStyle name="Normal 8 50 5 2 2 2" xfId="49070"/>
    <cellStyle name="Normal 8 50 5 2 3" xfId="49071"/>
    <cellStyle name="Normal 8 50 5 3" xfId="49072"/>
    <cellStyle name="Normal 8 50 5 3 2" xfId="49073"/>
    <cellStyle name="Normal 8 50 5 4" xfId="49074"/>
    <cellStyle name="Normal 8 50 6" xfId="49075"/>
    <cellStyle name="Normal 8 50 6 2" xfId="49076"/>
    <cellStyle name="Normal 8 50 6 2 2" xfId="49077"/>
    <cellStyle name="Normal 8 50 6 2 2 2" xfId="49078"/>
    <cellStyle name="Normal 8 50 6 2 3" xfId="49079"/>
    <cellStyle name="Normal 8 50 6 3" xfId="49080"/>
    <cellStyle name="Normal 8 50 6 3 2" xfId="49081"/>
    <cellStyle name="Normal 8 50 6 4" xfId="49082"/>
    <cellStyle name="Normal 8 50 7" xfId="49083"/>
    <cellStyle name="Normal 8 50 7 2" xfId="49084"/>
    <cellStyle name="Normal 8 50 7 2 2" xfId="49085"/>
    <cellStyle name="Normal 8 50 7 3" xfId="49086"/>
    <cellStyle name="Normal 8 50 8" xfId="49087"/>
    <cellStyle name="Normal 8 50 8 2" xfId="49088"/>
    <cellStyle name="Normal 8 50 9" xfId="49089"/>
    <cellStyle name="Normal 8 51" xfId="49090"/>
    <cellStyle name="Normal 8 51 2" xfId="49091"/>
    <cellStyle name="Normal 8 51 2 2" xfId="49092"/>
    <cellStyle name="Normal 8 51 2 2 2" xfId="49093"/>
    <cellStyle name="Normal 8 51 2 2 2 2" xfId="49094"/>
    <cellStyle name="Normal 8 51 2 2 3" xfId="49095"/>
    <cellStyle name="Normal 8 51 2 3" xfId="49096"/>
    <cellStyle name="Normal 8 51 2 3 2" xfId="49097"/>
    <cellStyle name="Normal 8 51 2 4" xfId="49098"/>
    <cellStyle name="Normal 8 51 3" xfId="49099"/>
    <cellStyle name="Normal 8 51 3 2" xfId="49100"/>
    <cellStyle name="Normal 8 51 3 2 2" xfId="49101"/>
    <cellStyle name="Normal 8 51 3 2 2 2" xfId="49102"/>
    <cellStyle name="Normal 8 51 3 2 3" xfId="49103"/>
    <cellStyle name="Normal 8 51 3 3" xfId="49104"/>
    <cellStyle name="Normal 8 51 3 3 2" xfId="49105"/>
    <cellStyle name="Normal 8 51 3 4" xfId="49106"/>
    <cellStyle name="Normal 8 51 4" xfId="49107"/>
    <cellStyle name="Normal 8 51 4 2" xfId="49108"/>
    <cellStyle name="Normal 8 51 4 2 2" xfId="49109"/>
    <cellStyle name="Normal 8 51 4 2 2 2" xfId="49110"/>
    <cellStyle name="Normal 8 51 4 2 3" xfId="49111"/>
    <cellStyle name="Normal 8 51 4 3" xfId="49112"/>
    <cellStyle name="Normal 8 51 4 3 2" xfId="49113"/>
    <cellStyle name="Normal 8 51 4 4" xfId="49114"/>
    <cellStyle name="Normal 8 51 5" xfId="49115"/>
    <cellStyle name="Normal 8 51 5 2" xfId="49116"/>
    <cellStyle name="Normal 8 51 5 2 2" xfId="49117"/>
    <cellStyle name="Normal 8 51 5 2 2 2" xfId="49118"/>
    <cellStyle name="Normal 8 51 5 2 3" xfId="49119"/>
    <cellStyle name="Normal 8 51 5 3" xfId="49120"/>
    <cellStyle name="Normal 8 51 5 3 2" xfId="49121"/>
    <cellStyle name="Normal 8 51 5 4" xfId="49122"/>
    <cellStyle name="Normal 8 51 6" xfId="49123"/>
    <cellStyle name="Normal 8 51 6 2" xfId="49124"/>
    <cellStyle name="Normal 8 51 6 2 2" xfId="49125"/>
    <cellStyle name="Normal 8 51 6 2 2 2" xfId="49126"/>
    <cellStyle name="Normal 8 51 6 2 3" xfId="49127"/>
    <cellStyle name="Normal 8 51 6 3" xfId="49128"/>
    <cellStyle name="Normal 8 51 6 3 2" xfId="49129"/>
    <cellStyle name="Normal 8 51 6 4" xfId="49130"/>
    <cellStyle name="Normal 8 51 7" xfId="49131"/>
    <cellStyle name="Normal 8 51 7 2" xfId="49132"/>
    <cellStyle name="Normal 8 51 7 2 2" xfId="49133"/>
    <cellStyle name="Normal 8 51 7 3" xfId="49134"/>
    <cellStyle name="Normal 8 51 8" xfId="49135"/>
    <cellStyle name="Normal 8 51 8 2" xfId="49136"/>
    <cellStyle name="Normal 8 51 9" xfId="49137"/>
    <cellStyle name="Normal 8 52" xfId="49138"/>
    <cellStyle name="Normal 8 52 2" xfId="49139"/>
    <cellStyle name="Normal 8 52 2 2" xfId="49140"/>
    <cellStyle name="Normal 8 52 2 2 2" xfId="49141"/>
    <cellStyle name="Normal 8 52 2 2 2 2" xfId="49142"/>
    <cellStyle name="Normal 8 52 2 2 3" xfId="49143"/>
    <cellStyle name="Normal 8 52 2 3" xfId="49144"/>
    <cellStyle name="Normal 8 52 2 3 2" xfId="49145"/>
    <cellStyle name="Normal 8 52 2 4" xfId="49146"/>
    <cellStyle name="Normal 8 52 3" xfId="49147"/>
    <cellStyle name="Normal 8 52 3 2" xfId="49148"/>
    <cellStyle name="Normal 8 52 3 2 2" xfId="49149"/>
    <cellStyle name="Normal 8 52 3 2 2 2" xfId="49150"/>
    <cellStyle name="Normal 8 52 3 2 3" xfId="49151"/>
    <cellStyle name="Normal 8 52 3 3" xfId="49152"/>
    <cellStyle name="Normal 8 52 3 3 2" xfId="49153"/>
    <cellStyle name="Normal 8 52 3 4" xfId="49154"/>
    <cellStyle name="Normal 8 52 4" xfId="49155"/>
    <cellStyle name="Normal 8 52 4 2" xfId="49156"/>
    <cellStyle name="Normal 8 52 4 2 2" xfId="49157"/>
    <cellStyle name="Normal 8 52 4 2 2 2" xfId="49158"/>
    <cellStyle name="Normal 8 52 4 2 3" xfId="49159"/>
    <cellStyle name="Normal 8 52 4 3" xfId="49160"/>
    <cellStyle name="Normal 8 52 4 3 2" xfId="49161"/>
    <cellStyle name="Normal 8 52 4 4" xfId="49162"/>
    <cellStyle name="Normal 8 52 5" xfId="49163"/>
    <cellStyle name="Normal 8 52 5 2" xfId="49164"/>
    <cellStyle name="Normal 8 52 5 2 2" xfId="49165"/>
    <cellStyle name="Normal 8 52 5 2 2 2" xfId="49166"/>
    <cellStyle name="Normal 8 52 5 2 3" xfId="49167"/>
    <cellStyle name="Normal 8 52 5 3" xfId="49168"/>
    <cellStyle name="Normal 8 52 5 3 2" xfId="49169"/>
    <cellStyle name="Normal 8 52 5 4" xfId="49170"/>
    <cellStyle name="Normal 8 52 6" xfId="49171"/>
    <cellStyle name="Normal 8 52 6 2" xfId="49172"/>
    <cellStyle name="Normal 8 52 6 2 2" xfId="49173"/>
    <cellStyle name="Normal 8 52 6 2 2 2" xfId="49174"/>
    <cellStyle name="Normal 8 52 6 2 3" xfId="49175"/>
    <cellStyle name="Normal 8 52 6 3" xfId="49176"/>
    <cellStyle name="Normal 8 52 6 3 2" xfId="49177"/>
    <cellStyle name="Normal 8 52 6 4" xfId="49178"/>
    <cellStyle name="Normal 8 52 7" xfId="49179"/>
    <cellStyle name="Normal 8 52 7 2" xfId="49180"/>
    <cellStyle name="Normal 8 52 7 2 2" xfId="49181"/>
    <cellStyle name="Normal 8 52 7 3" xfId="49182"/>
    <cellStyle name="Normal 8 52 8" xfId="49183"/>
    <cellStyle name="Normal 8 52 8 2" xfId="49184"/>
    <cellStyle name="Normal 8 52 9" xfId="49185"/>
    <cellStyle name="Normal 8 53" xfId="49186"/>
    <cellStyle name="Normal 8 53 2" xfId="49187"/>
    <cellStyle name="Normal 8 53 2 2" xfId="49188"/>
    <cellStyle name="Normal 8 53 2 2 2" xfId="49189"/>
    <cellStyle name="Normal 8 53 2 3" xfId="49190"/>
    <cellStyle name="Normal 8 53 3" xfId="49191"/>
    <cellStyle name="Normal 8 53 3 2" xfId="49192"/>
    <cellStyle name="Normal 8 53 4" xfId="49193"/>
    <cellStyle name="Normal 8 54" xfId="49194"/>
    <cellStyle name="Normal 8 54 2" xfId="49195"/>
    <cellStyle name="Normal 8 54 2 2" xfId="49196"/>
    <cellStyle name="Normal 8 54 2 2 2" xfId="49197"/>
    <cellStyle name="Normal 8 54 2 3" xfId="49198"/>
    <cellStyle name="Normal 8 54 3" xfId="49199"/>
    <cellStyle name="Normal 8 54 3 2" xfId="49200"/>
    <cellStyle name="Normal 8 54 4" xfId="49201"/>
    <cellStyle name="Normal 8 55" xfId="49202"/>
    <cellStyle name="Normal 8 55 2" xfId="49203"/>
    <cellStyle name="Normal 8 55 2 2" xfId="49204"/>
    <cellStyle name="Normal 8 55 2 2 2" xfId="49205"/>
    <cellStyle name="Normal 8 55 2 3" xfId="49206"/>
    <cellStyle name="Normal 8 55 3" xfId="49207"/>
    <cellStyle name="Normal 8 55 3 2" xfId="49208"/>
    <cellStyle name="Normal 8 55 4" xfId="49209"/>
    <cellStyle name="Normal 8 56" xfId="49210"/>
    <cellStyle name="Normal 8 56 2" xfId="49211"/>
    <cellStyle name="Normal 8 56 2 2" xfId="49212"/>
    <cellStyle name="Normal 8 56 2 2 2" xfId="49213"/>
    <cellStyle name="Normal 8 56 2 3" xfId="49214"/>
    <cellStyle name="Normal 8 56 3" xfId="49215"/>
    <cellStyle name="Normal 8 56 3 2" xfId="49216"/>
    <cellStyle name="Normal 8 56 4" xfId="49217"/>
    <cellStyle name="Normal 8 57" xfId="49218"/>
    <cellStyle name="Normal 8 57 2" xfId="49219"/>
    <cellStyle name="Normal 8 57 2 2" xfId="49220"/>
    <cellStyle name="Normal 8 57 2 2 2" xfId="49221"/>
    <cellStyle name="Normal 8 57 2 3" xfId="49222"/>
    <cellStyle name="Normal 8 57 3" xfId="49223"/>
    <cellStyle name="Normal 8 57 3 2" xfId="49224"/>
    <cellStyle name="Normal 8 57 4" xfId="49225"/>
    <cellStyle name="Normal 8 58" xfId="49226"/>
    <cellStyle name="Normal 8 58 2" xfId="49227"/>
    <cellStyle name="Normal 8 58 2 2" xfId="49228"/>
    <cellStyle name="Normal 8 58 3" xfId="49229"/>
    <cellStyle name="Normal 8 59" xfId="49230"/>
    <cellStyle name="Normal 8 59 2" xfId="49231"/>
    <cellStyle name="Normal 8 59 2 2" xfId="49232"/>
    <cellStyle name="Normal 8 59 3" xfId="49233"/>
    <cellStyle name="Normal 8 6" xfId="49234"/>
    <cellStyle name="Normal 8 6 10" xfId="49235"/>
    <cellStyle name="Normal 8 6 10 2" xfId="49236"/>
    <cellStyle name="Normal 8 6 10 2 2" xfId="49237"/>
    <cellStyle name="Normal 8 6 10 2 2 2" xfId="49238"/>
    <cellStyle name="Normal 8 6 10 2 3" xfId="49239"/>
    <cellStyle name="Normal 8 6 10 3" xfId="49240"/>
    <cellStyle name="Normal 8 6 10 3 2" xfId="49241"/>
    <cellStyle name="Normal 8 6 10 4" xfId="49242"/>
    <cellStyle name="Normal 8 6 11" xfId="49243"/>
    <cellStyle name="Normal 8 6 11 2" xfId="49244"/>
    <cellStyle name="Normal 8 6 11 2 2" xfId="49245"/>
    <cellStyle name="Normal 8 6 11 2 2 2" xfId="49246"/>
    <cellStyle name="Normal 8 6 11 2 3" xfId="49247"/>
    <cellStyle name="Normal 8 6 11 3" xfId="49248"/>
    <cellStyle name="Normal 8 6 11 3 2" xfId="49249"/>
    <cellStyle name="Normal 8 6 11 4" xfId="49250"/>
    <cellStyle name="Normal 8 6 12" xfId="49251"/>
    <cellStyle name="Normal 8 6 12 2" xfId="49252"/>
    <cellStyle name="Normal 8 6 12 2 2" xfId="49253"/>
    <cellStyle name="Normal 8 6 12 3" xfId="49254"/>
    <cellStyle name="Normal 8 6 13" xfId="49255"/>
    <cellStyle name="Normal 8 6 13 2" xfId="49256"/>
    <cellStyle name="Normal 8 6 14" xfId="49257"/>
    <cellStyle name="Normal 8 6 2" xfId="49258"/>
    <cellStyle name="Normal 8 6 2 10" xfId="49259"/>
    <cellStyle name="Normal 8 6 2 10 2" xfId="49260"/>
    <cellStyle name="Normal 8 6 2 10 2 2" xfId="49261"/>
    <cellStyle name="Normal 8 6 2 10 3" xfId="49262"/>
    <cellStyle name="Normal 8 6 2 11" xfId="49263"/>
    <cellStyle name="Normal 8 6 2 11 2" xfId="49264"/>
    <cellStyle name="Normal 8 6 2 12" xfId="49265"/>
    <cellStyle name="Normal 8 6 2 2" xfId="49266"/>
    <cellStyle name="Normal 8 6 2 2 2" xfId="49267"/>
    <cellStyle name="Normal 8 6 2 2 2 2" xfId="49268"/>
    <cellStyle name="Normal 8 6 2 2 2 2 2" xfId="49269"/>
    <cellStyle name="Normal 8 6 2 2 2 2 2 2" xfId="49270"/>
    <cellStyle name="Normal 8 6 2 2 2 2 3" xfId="49271"/>
    <cellStyle name="Normal 8 6 2 2 2 3" xfId="49272"/>
    <cellStyle name="Normal 8 6 2 2 2 3 2" xfId="49273"/>
    <cellStyle name="Normal 8 6 2 2 2 4" xfId="49274"/>
    <cellStyle name="Normal 8 6 2 2 3" xfId="49275"/>
    <cellStyle name="Normal 8 6 2 2 3 2" xfId="49276"/>
    <cellStyle name="Normal 8 6 2 2 3 2 2" xfId="49277"/>
    <cellStyle name="Normal 8 6 2 2 3 2 2 2" xfId="49278"/>
    <cellStyle name="Normal 8 6 2 2 3 2 3" xfId="49279"/>
    <cellStyle name="Normal 8 6 2 2 3 3" xfId="49280"/>
    <cellStyle name="Normal 8 6 2 2 3 3 2" xfId="49281"/>
    <cellStyle name="Normal 8 6 2 2 3 4" xfId="49282"/>
    <cellStyle name="Normal 8 6 2 2 4" xfId="49283"/>
    <cellStyle name="Normal 8 6 2 2 4 2" xfId="49284"/>
    <cellStyle name="Normal 8 6 2 2 4 2 2" xfId="49285"/>
    <cellStyle name="Normal 8 6 2 2 4 2 2 2" xfId="49286"/>
    <cellStyle name="Normal 8 6 2 2 4 2 3" xfId="49287"/>
    <cellStyle name="Normal 8 6 2 2 4 3" xfId="49288"/>
    <cellStyle name="Normal 8 6 2 2 4 3 2" xfId="49289"/>
    <cellStyle name="Normal 8 6 2 2 4 4" xfId="49290"/>
    <cellStyle name="Normal 8 6 2 2 5" xfId="49291"/>
    <cellStyle name="Normal 8 6 2 2 5 2" xfId="49292"/>
    <cellStyle name="Normal 8 6 2 2 5 2 2" xfId="49293"/>
    <cellStyle name="Normal 8 6 2 2 5 2 2 2" xfId="49294"/>
    <cellStyle name="Normal 8 6 2 2 5 2 3" xfId="49295"/>
    <cellStyle name="Normal 8 6 2 2 5 3" xfId="49296"/>
    <cellStyle name="Normal 8 6 2 2 5 3 2" xfId="49297"/>
    <cellStyle name="Normal 8 6 2 2 5 4" xfId="49298"/>
    <cellStyle name="Normal 8 6 2 2 6" xfId="49299"/>
    <cellStyle name="Normal 8 6 2 2 6 2" xfId="49300"/>
    <cellStyle name="Normal 8 6 2 2 6 2 2" xfId="49301"/>
    <cellStyle name="Normal 8 6 2 2 6 2 2 2" xfId="49302"/>
    <cellStyle name="Normal 8 6 2 2 6 2 3" xfId="49303"/>
    <cellStyle name="Normal 8 6 2 2 6 3" xfId="49304"/>
    <cellStyle name="Normal 8 6 2 2 6 3 2" xfId="49305"/>
    <cellStyle name="Normal 8 6 2 2 6 4" xfId="49306"/>
    <cellStyle name="Normal 8 6 2 2 7" xfId="49307"/>
    <cellStyle name="Normal 8 6 2 2 7 2" xfId="49308"/>
    <cellStyle name="Normal 8 6 2 2 7 2 2" xfId="49309"/>
    <cellStyle name="Normal 8 6 2 2 7 3" xfId="49310"/>
    <cellStyle name="Normal 8 6 2 2 8" xfId="49311"/>
    <cellStyle name="Normal 8 6 2 2 8 2" xfId="49312"/>
    <cellStyle name="Normal 8 6 2 2 9" xfId="49313"/>
    <cellStyle name="Normal 8 6 2 3" xfId="49314"/>
    <cellStyle name="Normal 8 6 2 3 2" xfId="49315"/>
    <cellStyle name="Normal 8 6 2 3 2 2" xfId="49316"/>
    <cellStyle name="Normal 8 6 2 3 2 2 2" xfId="49317"/>
    <cellStyle name="Normal 8 6 2 3 2 2 2 2" xfId="49318"/>
    <cellStyle name="Normal 8 6 2 3 2 2 3" xfId="49319"/>
    <cellStyle name="Normal 8 6 2 3 2 3" xfId="49320"/>
    <cellStyle name="Normal 8 6 2 3 2 3 2" xfId="49321"/>
    <cellStyle name="Normal 8 6 2 3 2 4" xfId="49322"/>
    <cellStyle name="Normal 8 6 2 3 3" xfId="49323"/>
    <cellStyle name="Normal 8 6 2 3 3 2" xfId="49324"/>
    <cellStyle name="Normal 8 6 2 3 3 2 2" xfId="49325"/>
    <cellStyle name="Normal 8 6 2 3 3 2 2 2" xfId="49326"/>
    <cellStyle name="Normal 8 6 2 3 3 2 3" xfId="49327"/>
    <cellStyle name="Normal 8 6 2 3 3 3" xfId="49328"/>
    <cellStyle name="Normal 8 6 2 3 3 3 2" xfId="49329"/>
    <cellStyle name="Normal 8 6 2 3 3 4" xfId="49330"/>
    <cellStyle name="Normal 8 6 2 3 4" xfId="49331"/>
    <cellStyle name="Normal 8 6 2 3 4 2" xfId="49332"/>
    <cellStyle name="Normal 8 6 2 3 4 2 2" xfId="49333"/>
    <cellStyle name="Normal 8 6 2 3 4 2 2 2" xfId="49334"/>
    <cellStyle name="Normal 8 6 2 3 4 2 3" xfId="49335"/>
    <cellStyle name="Normal 8 6 2 3 4 3" xfId="49336"/>
    <cellStyle name="Normal 8 6 2 3 4 3 2" xfId="49337"/>
    <cellStyle name="Normal 8 6 2 3 4 4" xfId="49338"/>
    <cellStyle name="Normal 8 6 2 3 5" xfId="49339"/>
    <cellStyle name="Normal 8 6 2 3 5 2" xfId="49340"/>
    <cellStyle name="Normal 8 6 2 3 5 2 2" xfId="49341"/>
    <cellStyle name="Normal 8 6 2 3 5 2 2 2" xfId="49342"/>
    <cellStyle name="Normal 8 6 2 3 5 2 3" xfId="49343"/>
    <cellStyle name="Normal 8 6 2 3 5 3" xfId="49344"/>
    <cellStyle name="Normal 8 6 2 3 5 3 2" xfId="49345"/>
    <cellStyle name="Normal 8 6 2 3 5 4" xfId="49346"/>
    <cellStyle name="Normal 8 6 2 3 6" xfId="49347"/>
    <cellStyle name="Normal 8 6 2 3 6 2" xfId="49348"/>
    <cellStyle name="Normal 8 6 2 3 6 2 2" xfId="49349"/>
    <cellStyle name="Normal 8 6 2 3 6 2 2 2" xfId="49350"/>
    <cellStyle name="Normal 8 6 2 3 6 2 3" xfId="49351"/>
    <cellStyle name="Normal 8 6 2 3 6 3" xfId="49352"/>
    <cellStyle name="Normal 8 6 2 3 6 3 2" xfId="49353"/>
    <cellStyle name="Normal 8 6 2 3 6 4" xfId="49354"/>
    <cellStyle name="Normal 8 6 2 3 7" xfId="49355"/>
    <cellStyle name="Normal 8 6 2 3 7 2" xfId="49356"/>
    <cellStyle name="Normal 8 6 2 3 7 2 2" xfId="49357"/>
    <cellStyle name="Normal 8 6 2 3 7 3" xfId="49358"/>
    <cellStyle name="Normal 8 6 2 3 8" xfId="49359"/>
    <cellStyle name="Normal 8 6 2 3 8 2" xfId="49360"/>
    <cellStyle name="Normal 8 6 2 3 9" xfId="49361"/>
    <cellStyle name="Normal 8 6 2 4" xfId="49362"/>
    <cellStyle name="Normal 8 6 2 4 2" xfId="49363"/>
    <cellStyle name="Normal 8 6 2 4 2 2" xfId="49364"/>
    <cellStyle name="Normal 8 6 2 4 2 2 2" xfId="49365"/>
    <cellStyle name="Normal 8 6 2 4 2 2 2 2" xfId="49366"/>
    <cellStyle name="Normal 8 6 2 4 2 2 3" xfId="49367"/>
    <cellStyle name="Normal 8 6 2 4 2 3" xfId="49368"/>
    <cellStyle name="Normal 8 6 2 4 2 3 2" xfId="49369"/>
    <cellStyle name="Normal 8 6 2 4 2 4" xfId="49370"/>
    <cellStyle name="Normal 8 6 2 4 3" xfId="49371"/>
    <cellStyle name="Normal 8 6 2 4 3 2" xfId="49372"/>
    <cellStyle name="Normal 8 6 2 4 3 2 2" xfId="49373"/>
    <cellStyle name="Normal 8 6 2 4 3 2 2 2" xfId="49374"/>
    <cellStyle name="Normal 8 6 2 4 3 2 3" xfId="49375"/>
    <cellStyle name="Normal 8 6 2 4 3 3" xfId="49376"/>
    <cellStyle name="Normal 8 6 2 4 3 3 2" xfId="49377"/>
    <cellStyle name="Normal 8 6 2 4 3 4" xfId="49378"/>
    <cellStyle name="Normal 8 6 2 4 4" xfId="49379"/>
    <cellStyle name="Normal 8 6 2 4 4 2" xfId="49380"/>
    <cellStyle name="Normal 8 6 2 4 4 2 2" xfId="49381"/>
    <cellStyle name="Normal 8 6 2 4 4 2 2 2" xfId="49382"/>
    <cellStyle name="Normal 8 6 2 4 4 2 3" xfId="49383"/>
    <cellStyle name="Normal 8 6 2 4 4 3" xfId="49384"/>
    <cellStyle name="Normal 8 6 2 4 4 3 2" xfId="49385"/>
    <cellStyle name="Normal 8 6 2 4 4 4" xfId="49386"/>
    <cellStyle name="Normal 8 6 2 4 5" xfId="49387"/>
    <cellStyle name="Normal 8 6 2 4 5 2" xfId="49388"/>
    <cellStyle name="Normal 8 6 2 4 5 2 2" xfId="49389"/>
    <cellStyle name="Normal 8 6 2 4 5 2 2 2" xfId="49390"/>
    <cellStyle name="Normal 8 6 2 4 5 2 3" xfId="49391"/>
    <cellStyle name="Normal 8 6 2 4 5 3" xfId="49392"/>
    <cellStyle name="Normal 8 6 2 4 5 3 2" xfId="49393"/>
    <cellStyle name="Normal 8 6 2 4 5 4" xfId="49394"/>
    <cellStyle name="Normal 8 6 2 4 6" xfId="49395"/>
    <cellStyle name="Normal 8 6 2 4 6 2" xfId="49396"/>
    <cellStyle name="Normal 8 6 2 4 6 2 2" xfId="49397"/>
    <cellStyle name="Normal 8 6 2 4 6 2 2 2" xfId="49398"/>
    <cellStyle name="Normal 8 6 2 4 6 2 3" xfId="49399"/>
    <cellStyle name="Normal 8 6 2 4 6 3" xfId="49400"/>
    <cellStyle name="Normal 8 6 2 4 6 3 2" xfId="49401"/>
    <cellStyle name="Normal 8 6 2 4 6 4" xfId="49402"/>
    <cellStyle name="Normal 8 6 2 4 7" xfId="49403"/>
    <cellStyle name="Normal 8 6 2 4 7 2" xfId="49404"/>
    <cellStyle name="Normal 8 6 2 4 7 2 2" xfId="49405"/>
    <cellStyle name="Normal 8 6 2 4 7 3" xfId="49406"/>
    <cellStyle name="Normal 8 6 2 4 8" xfId="49407"/>
    <cellStyle name="Normal 8 6 2 4 8 2" xfId="49408"/>
    <cellStyle name="Normal 8 6 2 4 9" xfId="49409"/>
    <cellStyle name="Normal 8 6 2 5" xfId="49410"/>
    <cellStyle name="Normal 8 6 2 5 2" xfId="49411"/>
    <cellStyle name="Normal 8 6 2 5 2 2" xfId="49412"/>
    <cellStyle name="Normal 8 6 2 5 2 2 2" xfId="49413"/>
    <cellStyle name="Normal 8 6 2 5 2 3" xfId="49414"/>
    <cellStyle name="Normal 8 6 2 5 3" xfId="49415"/>
    <cellStyle name="Normal 8 6 2 5 3 2" xfId="49416"/>
    <cellStyle name="Normal 8 6 2 5 4" xfId="49417"/>
    <cellStyle name="Normal 8 6 2 6" xfId="49418"/>
    <cellStyle name="Normal 8 6 2 6 2" xfId="49419"/>
    <cellStyle name="Normal 8 6 2 6 2 2" xfId="49420"/>
    <cellStyle name="Normal 8 6 2 6 2 2 2" xfId="49421"/>
    <cellStyle name="Normal 8 6 2 6 2 3" xfId="49422"/>
    <cellStyle name="Normal 8 6 2 6 3" xfId="49423"/>
    <cellStyle name="Normal 8 6 2 6 3 2" xfId="49424"/>
    <cellStyle name="Normal 8 6 2 6 4" xfId="49425"/>
    <cellStyle name="Normal 8 6 2 7" xfId="49426"/>
    <cellStyle name="Normal 8 6 2 7 2" xfId="49427"/>
    <cellStyle name="Normal 8 6 2 7 2 2" xfId="49428"/>
    <cellStyle name="Normal 8 6 2 7 2 2 2" xfId="49429"/>
    <cellStyle name="Normal 8 6 2 7 2 3" xfId="49430"/>
    <cellStyle name="Normal 8 6 2 7 3" xfId="49431"/>
    <cellStyle name="Normal 8 6 2 7 3 2" xfId="49432"/>
    <cellStyle name="Normal 8 6 2 7 4" xfId="49433"/>
    <cellStyle name="Normal 8 6 2 8" xfId="49434"/>
    <cellStyle name="Normal 8 6 2 8 2" xfId="49435"/>
    <cellStyle name="Normal 8 6 2 8 2 2" xfId="49436"/>
    <cellStyle name="Normal 8 6 2 8 2 2 2" xfId="49437"/>
    <cellStyle name="Normal 8 6 2 8 2 3" xfId="49438"/>
    <cellStyle name="Normal 8 6 2 8 3" xfId="49439"/>
    <cellStyle name="Normal 8 6 2 8 3 2" xfId="49440"/>
    <cellStyle name="Normal 8 6 2 8 4" xfId="49441"/>
    <cellStyle name="Normal 8 6 2 9" xfId="49442"/>
    <cellStyle name="Normal 8 6 2 9 2" xfId="49443"/>
    <cellStyle name="Normal 8 6 2 9 2 2" xfId="49444"/>
    <cellStyle name="Normal 8 6 2 9 2 2 2" xfId="49445"/>
    <cellStyle name="Normal 8 6 2 9 2 3" xfId="49446"/>
    <cellStyle name="Normal 8 6 2 9 3" xfId="49447"/>
    <cellStyle name="Normal 8 6 2 9 3 2" xfId="49448"/>
    <cellStyle name="Normal 8 6 2 9 4" xfId="49449"/>
    <cellStyle name="Normal 8 6 3" xfId="49450"/>
    <cellStyle name="Normal 8 6 3 10" xfId="49451"/>
    <cellStyle name="Normal 8 6 3 10 2" xfId="49452"/>
    <cellStyle name="Normal 8 6 3 10 2 2" xfId="49453"/>
    <cellStyle name="Normal 8 6 3 10 3" xfId="49454"/>
    <cellStyle name="Normal 8 6 3 11" xfId="49455"/>
    <cellStyle name="Normal 8 6 3 11 2" xfId="49456"/>
    <cellStyle name="Normal 8 6 3 12" xfId="49457"/>
    <cellStyle name="Normal 8 6 3 2" xfId="49458"/>
    <cellStyle name="Normal 8 6 3 2 2" xfId="49459"/>
    <cellStyle name="Normal 8 6 3 2 2 2" xfId="49460"/>
    <cellStyle name="Normal 8 6 3 2 2 2 2" xfId="49461"/>
    <cellStyle name="Normal 8 6 3 2 2 2 2 2" xfId="49462"/>
    <cellStyle name="Normal 8 6 3 2 2 2 3" xfId="49463"/>
    <cellStyle name="Normal 8 6 3 2 2 3" xfId="49464"/>
    <cellStyle name="Normal 8 6 3 2 2 3 2" xfId="49465"/>
    <cellStyle name="Normal 8 6 3 2 2 4" xfId="49466"/>
    <cellStyle name="Normal 8 6 3 2 3" xfId="49467"/>
    <cellStyle name="Normal 8 6 3 2 3 2" xfId="49468"/>
    <cellStyle name="Normal 8 6 3 2 3 2 2" xfId="49469"/>
    <cellStyle name="Normal 8 6 3 2 3 2 2 2" xfId="49470"/>
    <cellStyle name="Normal 8 6 3 2 3 2 3" xfId="49471"/>
    <cellStyle name="Normal 8 6 3 2 3 3" xfId="49472"/>
    <cellStyle name="Normal 8 6 3 2 3 3 2" xfId="49473"/>
    <cellStyle name="Normal 8 6 3 2 3 4" xfId="49474"/>
    <cellStyle name="Normal 8 6 3 2 4" xfId="49475"/>
    <cellStyle name="Normal 8 6 3 2 4 2" xfId="49476"/>
    <cellStyle name="Normal 8 6 3 2 4 2 2" xfId="49477"/>
    <cellStyle name="Normal 8 6 3 2 4 2 2 2" xfId="49478"/>
    <cellStyle name="Normal 8 6 3 2 4 2 3" xfId="49479"/>
    <cellStyle name="Normal 8 6 3 2 4 3" xfId="49480"/>
    <cellStyle name="Normal 8 6 3 2 4 3 2" xfId="49481"/>
    <cellStyle name="Normal 8 6 3 2 4 4" xfId="49482"/>
    <cellStyle name="Normal 8 6 3 2 5" xfId="49483"/>
    <cellStyle name="Normal 8 6 3 2 5 2" xfId="49484"/>
    <cellStyle name="Normal 8 6 3 2 5 2 2" xfId="49485"/>
    <cellStyle name="Normal 8 6 3 2 5 2 2 2" xfId="49486"/>
    <cellStyle name="Normal 8 6 3 2 5 2 3" xfId="49487"/>
    <cellStyle name="Normal 8 6 3 2 5 3" xfId="49488"/>
    <cellStyle name="Normal 8 6 3 2 5 3 2" xfId="49489"/>
    <cellStyle name="Normal 8 6 3 2 5 4" xfId="49490"/>
    <cellStyle name="Normal 8 6 3 2 6" xfId="49491"/>
    <cellStyle name="Normal 8 6 3 2 6 2" xfId="49492"/>
    <cellStyle name="Normal 8 6 3 2 6 2 2" xfId="49493"/>
    <cellStyle name="Normal 8 6 3 2 6 2 2 2" xfId="49494"/>
    <cellStyle name="Normal 8 6 3 2 6 2 3" xfId="49495"/>
    <cellStyle name="Normal 8 6 3 2 6 3" xfId="49496"/>
    <cellStyle name="Normal 8 6 3 2 6 3 2" xfId="49497"/>
    <cellStyle name="Normal 8 6 3 2 6 4" xfId="49498"/>
    <cellStyle name="Normal 8 6 3 2 7" xfId="49499"/>
    <cellStyle name="Normal 8 6 3 2 7 2" xfId="49500"/>
    <cellStyle name="Normal 8 6 3 2 7 2 2" xfId="49501"/>
    <cellStyle name="Normal 8 6 3 2 7 3" xfId="49502"/>
    <cellStyle name="Normal 8 6 3 2 8" xfId="49503"/>
    <cellStyle name="Normal 8 6 3 2 8 2" xfId="49504"/>
    <cellStyle name="Normal 8 6 3 2 9" xfId="49505"/>
    <cellStyle name="Normal 8 6 3 3" xfId="49506"/>
    <cellStyle name="Normal 8 6 3 3 2" xfId="49507"/>
    <cellStyle name="Normal 8 6 3 3 2 2" xfId="49508"/>
    <cellStyle name="Normal 8 6 3 3 2 2 2" xfId="49509"/>
    <cellStyle name="Normal 8 6 3 3 2 2 2 2" xfId="49510"/>
    <cellStyle name="Normal 8 6 3 3 2 2 3" xfId="49511"/>
    <cellStyle name="Normal 8 6 3 3 2 3" xfId="49512"/>
    <cellStyle name="Normal 8 6 3 3 2 3 2" xfId="49513"/>
    <cellStyle name="Normal 8 6 3 3 2 4" xfId="49514"/>
    <cellStyle name="Normal 8 6 3 3 3" xfId="49515"/>
    <cellStyle name="Normal 8 6 3 3 3 2" xfId="49516"/>
    <cellStyle name="Normal 8 6 3 3 3 2 2" xfId="49517"/>
    <cellStyle name="Normal 8 6 3 3 3 2 2 2" xfId="49518"/>
    <cellStyle name="Normal 8 6 3 3 3 2 3" xfId="49519"/>
    <cellStyle name="Normal 8 6 3 3 3 3" xfId="49520"/>
    <cellStyle name="Normal 8 6 3 3 3 3 2" xfId="49521"/>
    <cellStyle name="Normal 8 6 3 3 3 4" xfId="49522"/>
    <cellStyle name="Normal 8 6 3 3 4" xfId="49523"/>
    <cellStyle name="Normal 8 6 3 3 4 2" xfId="49524"/>
    <cellStyle name="Normal 8 6 3 3 4 2 2" xfId="49525"/>
    <cellStyle name="Normal 8 6 3 3 4 2 2 2" xfId="49526"/>
    <cellStyle name="Normal 8 6 3 3 4 2 3" xfId="49527"/>
    <cellStyle name="Normal 8 6 3 3 4 3" xfId="49528"/>
    <cellStyle name="Normal 8 6 3 3 4 3 2" xfId="49529"/>
    <cellStyle name="Normal 8 6 3 3 4 4" xfId="49530"/>
    <cellStyle name="Normal 8 6 3 3 5" xfId="49531"/>
    <cellStyle name="Normal 8 6 3 3 5 2" xfId="49532"/>
    <cellStyle name="Normal 8 6 3 3 5 2 2" xfId="49533"/>
    <cellStyle name="Normal 8 6 3 3 5 2 2 2" xfId="49534"/>
    <cellStyle name="Normal 8 6 3 3 5 2 3" xfId="49535"/>
    <cellStyle name="Normal 8 6 3 3 5 3" xfId="49536"/>
    <cellStyle name="Normal 8 6 3 3 5 3 2" xfId="49537"/>
    <cellStyle name="Normal 8 6 3 3 5 4" xfId="49538"/>
    <cellStyle name="Normal 8 6 3 3 6" xfId="49539"/>
    <cellStyle name="Normal 8 6 3 3 6 2" xfId="49540"/>
    <cellStyle name="Normal 8 6 3 3 6 2 2" xfId="49541"/>
    <cellStyle name="Normal 8 6 3 3 6 2 2 2" xfId="49542"/>
    <cellStyle name="Normal 8 6 3 3 6 2 3" xfId="49543"/>
    <cellStyle name="Normal 8 6 3 3 6 3" xfId="49544"/>
    <cellStyle name="Normal 8 6 3 3 6 3 2" xfId="49545"/>
    <cellStyle name="Normal 8 6 3 3 6 4" xfId="49546"/>
    <cellStyle name="Normal 8 6 3 3 7" xfId="49547"/>
    <cellStyle name="Normal 8 6 3 3 7 2" xfId="49548"/>
    <cellStyle name="Normal 8 6 3 3 7 2 2" xfId="49549"/>
    <cellStyle name="Normal 8 6 3 3 7 3" xfId="49550"/>
    <cellStyle name="Normal 8 6 3 3 8" xfId="49551"/>
    <cellStyle name="Normal 8 6 3 3 8 2" xfId="49552"/>
    <cellStyle name="Normal 8 6 3 3 9" xfId="49553"/>
    <cellStyle name="Normal 8 6 3 4" xfId="49554"/>
    <cellStyle name="Normal 8 6 3 4 2" xfId="49555"/>
    <cellStyle name="Normal 8 6 3 4 2 2" xfId="49556"/>
    <cellStyle name="Normal 8 6 3 4 2 2 2" xfId="49557"/>
    <cellStyle name="Normal 8 6 3 4 2 2 2 2" xfId="49558"/>
    <cellStyle name="Normal 8 6 3 4 2 2 3" xfId="49559"/>
    <cellStyle name="Normal 8 6 3 4 2 3" xfId="49560"/>
    <cellStyle name="Normal 8 6 3 4 2 3 2" xfId="49561"/>
    <cellStyle name="Normal 8 6 3 4 2 4" xfId="49562"/>
    <cellStyle name="Normal 8 6 3 4 3" xfId="49563"/>
    <cellStyle name="Normal 8 6 3 4 3 2" xfId="49564"/>
    <cellStyle name="Normal 8 6 3 4 3 2 2" xfId="49565"/>
    <cellStyle name="Normal 8 6 3 4 3 2 2 2" xfId="49566"/>
    <cellStyle name="Normal 8 6 3 4 3 2 3" xfId="49567"/>
    <cellStyle name="Normal 8 6 3 4 3 3" xfId="49568"/>
    <cellStyle name="Normal 8 6 3 4 3 3 2" xfId="49569"/>
    <cellStyle name="Normal 8 6 3 4 3 4" xfId="49570"/>
    <cellStyle name="Normal 8 6 3 4 4" xfId="49571"/>
    <cellStyle name="Normal 8 6 3 4 4 2" xfId="49572"/>
    <cellStyle name="Normal 8 6 3 4 4 2 2" xfId="49573"/>
    <cellStyle name="Normal 8 6 3 4 4 2 2 2" xfId="49574"/>
    <cellStyle name="Normal 8 6 3 4 4 2 3" xfId="49575"/>
    <cellStyle name="Normal 8 6 3 4 4 3" xfId="49576"/>
    <cellStyle name="Normal 8 6 3 4 4 3 2" xfId="49577"/>
    <cellStyle name="Normal 8 6 3 4 4 4" xfId="49578"/>
    <cellStyle name="Normal 8 6 3 4 5" xfId="49579"/>
    <cellStyle name="Normal 8 6 3 4 5 2" xfId="49580"/>
    <cellStyle name="Normal 8 6 3 4 5 2 2" xfId="49581"/>
    <cellStyle name="Normal 8 6 3 4 5 2 2 2" xfId="49582"/>
    <cellStyle name="Normal 8 6 3 4 5 2 3" xfId="49583"/>
    <cellStyle name="Normal 8 6 3 4 5 3" xfId="49584"/>
    <cellStyle name="Normal 8 6 3 4 5 3 2" xfId="49585"/>
    <cellStyle name="Normal 8 6 3 4 5 4" xfId="49586"/>
    <cellStyle name="Normal 8 6 3 4 6" xfId="49587"/>
    <cellStyle name="Normal 8 6 3 4 6 2" xfId="49588"/>
    <cellStyle name="Normal 8 6 3 4 6 2 2" xfId="49589"/>
    <cellStyle name="Normal 8 6 3 4 6 2 2 2" xfId="49590"/>
    <cellStyle name="Normal 8 6 3 4 6 2 3" xfId="49591"/>
    <cellStyle name="Normal 8 6 3 4 6 3" xfId="49592"/>
    <cellStyle name="Normal 8 6 3 4 6 3 2" xfId="49593"/>
    <cellStyle name="Normal 8 6 3 4 6 4" xfId="49594"/>
    <cellStyle name="Normal 8 6 3 4 7" xfId="49595"/>
    <cellStyle name="Normal 8 6 3 4 7 2" xfId="49596"/>
    <cellStyle name="Normal 8 6 3 4 7 2 2" xfId="49597"/>
    <cellStyle name="Normal 8 6 3 4 7 3" xfId="49598"/>
    <cellStyle name="Normal 8 6 3 4 8" xfId="49599"/>
    <cellStyle name="Normal 8 6 3 4 8 2" xfId="49600"/>
    <cellStyle name="Normal 8 6 3 4 9" xfId="49601"/>
    <cellStyle name="Normal 8 6 3 5" xfId="49602"/>
    <cellStyle name="Normal 8 6 3 5 2" xfId="49603"/>
    <cellStyle name="Normal 8 6 3 5 2 2" xfId="49604"/>
    <cellStyle name="Normal 8 6 3 5 2 2 2" xfId="49605"/>
    <cellStyle name="Normal 8 6 3 5 2 3" xfId="49606"/>
    <cellStyle name="Normal 8 6 3 5 3" xfId="49607"/>
    <cellStyle name="Normal 8 6 3 5 3 2" xfId="49608"/>
    <cellStyle name="Normal 8 6 3 5 4" xfId="49609"/>
    <cellStyle name="Normal 8 6 3 6" xfId="49610"/>
    <cellStyle name="Normal 8 6 3 6 2" xfId="49611"/>
    <cellStyle name="Normal 8 6 3 6 2 2" xfId="49612"/>
    <cellStyle name="Normal 8 6 3 6 2 2 2" xfId="49613"/>
    <cellStyle name="Normal 8 6 3 6 2 3" xfId="49614"/>
    <cellStyle name="Normal 8 6 3 6 3" xfId="49615"/>
    <cellStyle name="Normal 8 6 3 6 3 2" xfId="49616"/>
    <cellStyle name="Normal 8 6 3 6 4" xfId="49617"/>
    <cellStyle name="Normal 8 6 3 7" xfId="49618"/>
    <cellStyle name="Normal 8 6 3 7 2" xfId="49619"/>
    <cellStyle name="Normal 8 6 3 7 2 2" xfId="49620"/>
    <cellStyle name="Normal 8 6 3 7 2 2 2" xfId="49621"/>
    <cellStyle name="Normal 8 6 3 7 2 3" xfId="49622"/>
    <cellStyle name="Normal 8 6 3 7 3" xfId="49623"/>
    <cellStyle name="Normal 8 6 3 7 3 2" xfId="49624"/>
    <cellStyle name="Normal 8 6 3 7 4" xfId="49625"/>
    <cellStyle name="Normal 8 6 3 8" xfId="49626"/>
    <cellStyle name="Normal 8 6 3 8 2" xfId="49627"/>
    <cellStyle name="Normal 8 6 3 8 2 2" xfId="49628"/>
    <cellStyle name="Normal 8 6 3 8 2 2 2" xfId="49629"/>
    <cellStyle name="Normal 8 6 3 8 2 3" xfId="49630"/>
    <cellStyle name="Normal 8 6 3 8 3" xfId="49631"/>
    <cellStyle name="Normal 8 6 3 8 3 2" xfId="49632"/>
    <cellStyle name="Normal 8 6 3 8 4" xfId="49633"/>
    <cellStyle name="Normal 8 6 3 9" xfId="49634"/>
    <cellStyle name="Normal 8 6 3 9 2" xfId="49635"/>
    <cellStyle name="Normal 8 6 3 9 2 2" xfId="49636"/>
    <cellStyle name="Normal 8 6 3 9 2 2 2" xfId="49637"/>
    <cellStyle name="Normal 8 6 3 9 2 3" xfId="49638"/>
    <cellStyle name="Normal 8 6 3 9 3" xfId="49639"/>
    <cellStyle name="Normal 8 6 3 9 3 2" xfId="49640"/>
    <cellStyle name="Normal 8 6 3 9 4" xfId="49641"/>
    <cellStyle name="Normal 8 6 4" xfId="49642"/>
    <cellStyle name="Normal 8 6 4 2" xfId="49643"/>
    <cellStyle name="Normal 8 6 4 2 2" xfId="49644"/>
    <cellStyle name="Normal 8 6 4 2 2 2" xfId="49645"/>
    <cellStyle name="Normal 8 6 4 2 2 2 2" xfId="49646"/>
    <cellStyle name="Normal 8 6 4 2 2 3" xfId="49647"/>
    <cellStyle name="Normal 8 6 4 2 3" xfId="49648"/>
    <cellStyle name="Normal 8 6 4 2 3 2" xfId="49649"/>
    <cellStyle name="Normal 8 6 4 2 4" xfId="49650"/>
    <cellStyle name="Normal 8 6 4 3" xfId="49651"/>
    <cellStyle name="Normal 8 6 4 3 2" xfId="49652"/>
    <cellStyle name="Normal 8 6 4 3 2 2" xfId="49653"/>
    <cellStyle name="Normal 8 6 4 3 2 2 2" xfId="49654"/>
    <cellStyle name="Normal 8 6 4 3 2 3" xfId="49655"/>
    <cellStyle name="Normal 8 6 4 3 3" xfId="49656"/>
    <cellStyle name="Normal 8 6 4 3 3 2" xfId="49657"/>
    <cellStyle name="Normal 8 6 4 3 4" xfId="49658"/>
    <cellStyle name="Normal 8 6 4 4" xfId="49659"/>
    <cellStyle name="Normal 8 6 4 4 2" xfId="49660"/>
    <cellStyle name="Normal 8 6 4 4 2 2" xfId="49661"/>
    <cellStyle name="Normal 8 6 4 4 2 2 2" xfId="49662"/>
    <cellStyle name="Normal 8 6 4 4 2 3" xfId="49663"/>
    <cellStyle name="Normal 8 6 4 4 3" xfId="49664"/>
    <cellStyle name="Normal 8 6 4 4 3 2" xfId="49665"/>
    <cellStyle name="Normal 8 6 4 4 4" xfId="49666"/>
    <cellStyle name="Normal 8 6 4 5" xfId="49667"/>
    <cellStyle name="Normal 8 6 4 5 2" xfId="49668"/>
    <cellStyle name="Normal 8 6 4 5 2 2" xfId="49669"/>
    <cellStyle name="Normal 8 6 4 5 2 2 2" xfId="49670"/>
    <cellStyle name="Normal 8 6 4 5 2 3" xfId="49671"/>
    <cellStyle name="Normal 8 6 4 5 3" xfId="49672"/>
    <cellStyle name="Normal 8 6 4 5 3 2" xfId="49673"/>
    <cellStyle name="Normal 8 6 4 5 4" xfId="49674"/>
    <cellStyle name="Normal 8 6 4 6" xfId="49675"/>
    <cellStyle name="Normal 8 6 4 6 2" xfId="49676"/>
    <cellStyle name="Normal 8 6 4 6 2 2" xfId="49677"/>
    <cellStyle name="Normal 8 6 4 6 2 2 2" xfId="49678"/>
    <cellStyle name="Normal 8 6 4 6 2 3" xfId="49679"/>
    <cellStyle name="Normal 8 6 4 6 3" xfId="49680"/>
    <cellStyle name="Normal 8 6 4 6 3 2" xfId="49681"/>
    <cellStyle name="Normal 8 6 4 6 4" xfId="49682"/>
    <cellStyle name="Normal 8 6 4 7" xfId="49683"/>
    <cellStyle name="Normal 8 6 4 7 2" xfId="49684"/>
    <cellStyle name="Normal 8 6 4 7 2 2" xfId="49685"/>
    <cellStyle name="Normal 8 6 4 7 3" xfId="49686"/>
    <cellStyle name="Normal 8 6 4 8" xfId="49687"/>
    <cellStyle name="Normal 8 6 4 8 2" xfId="49688"/>
    <cellStyle name="Normal 8 6 4 9" xfId="49689"/>
    <cellStyle name="Normal 8 6 5" xfId="49690"/>
    <cellStyle name="Normal 8 6 5 2" xfId="49691"/>
    <cellStyle name="Normal 8 6 5 2 2" xfId="49692"/>
    <cellStyle name="Normal 8 6 5 2 2 2" xfId="49693"/>
    <cellStyle name="Normal 8 6 5 2 2 2 2" xfId="49694"/>
    <cellStyle name="Normal 8 6 5 2 2 3" xfId="49695"/>
    <cellStyle name="Normal 8 6 5 2 3" xfId="49696"/>
    <cellStyle name="Normal 8 6 5 2 3 2" xfId="49697"/>
    <cellStyle name="Normal 8 6 5 2 4" xfId="49698"/>
    <cellStyle name="Normal 8 6 5 3" xfId="49699"/>
    <cellStyle name="Normal 8 6 5 3 2" xfId="49700"/>
    <cellStyle name="Normal 8 6 5 3 2 2" xfId="49701"/>
    <cellStyle name="Normal 8 6 5 3 2 2 2" xfId="49702"/>
    <cellStyle name="Normal 8 6 5 3 2 3" xfId="49703"/>
    <cellStyle name="Normal 8 6 5 3 3" xfId="49704"/>
    <cellStyle name="Normal 8 6 5 3 3 2" xfId="49705"/>
    <cellStyle name="Normal 8 6 5 3 4" xfId="49706"/>
    <cellStyle name="Normal 8 6 5 4" xfId="49707"/>
    <cellStyle name="Normal 8 6 5 4 2" xfId="49708"/>
    <cellStyle name="Normal 8 6 5 4 2 2" xfId="49709"/>
    <cellStyle name="Normal 8 6 5 4 2 2 2" xfId="49710"/>
    <cellStyle name="Normal 8 6 5 4 2 3" xfId="49711"/>
    <cellStyle name="Normal 8 6 5 4 3" xfId="49712"/>
    <cellStyle name="Normal 8 6 5 4 3 2" xfId="49713"/>
    <cellStyle name="Normal 8 6 5 4 4" xfId="49714"/>
    <cellStyle name="Normal 8 6 5 5" xfId="49715"/>
    <cellStyle name="Normal 8 6 5 5 2" xfId="49716"/>
    <cellStyle name="Normal 8 6 5 5 2 2" xfId="49717"/>
    <cellStyle name="Normal 8 6 5 5 2 2 2" xfId="49718"/>
    <cellStyle name="Normal 8 6 5 5 2 3" xfId="49719"/>
    <cellStyle name="Normal 8 6 5 5 3" xfId="49720"/>
    <cellStyle name="Normal 8 6 5 5 3 2" xfId="49721"/>
    <cellStyle name="Normal 8 6 5 5 4" xfId="49722"/>
    <cellStyle name="Normal 8 6 5 6" xfId="49723"/>
    <cellStyle name="Normal 8 6 5 6 2" xfId="49724"/>
    <cellStyle name="Normal 8 6 5 6 2 2" xfId="49725"/>
    <cellStyle name="Normal 8 6 5 6 2 2 2" xfId="49726"/>
    <cellStyle name="Normal 8 6 5 6 2 3" xfId="49727"/>
    <cellStyle name="Normal 8 6 5 6 3" xfId="49728"/>
    <cellStyle name="Normal 8 6 5 6 3 2" xfId="49729"/>
    <cellStyle name="Normal 8 6 5 6 4" xfId="49730"/>
    <cellStyle name="Normal 8 6 5 7" xfId="49731"/>
    <cellStyle name="Normal 8 6 5 7 2" xfId="49732"/>
    <cellStyle name="Normal 8 6 5 7 2 2" xfId="49733"/>
    <cellStyle name="Normal 8 6 5 7 3" xfId="49734"/>
    <cellStyle name="Normal 8 6 5 8" xfId="49735"/>
    <cellStyle name="Normal 8 6 5 8 2" xfId="49736"/>
    <cellStyle name="Normal 8 6 5 9" xfId="49737"/>
    <cellStyle name="Normal 8 6 6" xfId="49738"/>
    <cellStyle name="Normal 8 6 6 2" xfId="49739"/>
    <cellStyle name="Normal 8 6 6 2 2" xfId="49740"/>
    <cellStyle name="Normal 8 6 6 2 2 2" xfId="49741"/>
    <cellStyle name="Normal 8 6 6 2 2 2 2" xfId="49742"/>
    <cellStyle name="Normal 8 6 6 2 2 3" xfId="49743"/>
    <cellStyle name="Normal 8 6 6 2 3" xfId="49744"/>
    <cellStyle name="Normal 8 6 6 2 3 2" xfId="49745"/>
    <cellStyle name="Normal 8 6 6 2 4" xfId="49746"/>
    <cellStyle name="Normal 8 6 6 3" xfId="49747"/>
    <cellStyle name="Normal 8 6 6 3 2" xfId="49748"/>
    <cellStyle name="Normal 8 6 6 3 2 2" xfId="49749"/>
    <cellStyle name="Normal 8 6 6 3 2 2 2" xfId="49750"/>
    <cellStyle name="Normal 8 6 6 3 2 3" xfId="49751"/>
    <cellStyle name="Normal 8 6 6 3 3" xfId="49752"/>
    <cellStyle name="Normal 8 6 6 3 3 2" xfId="49753"/>
    <cellStyle name="Normal 8 6 6 3 4" xfId="49754"/>
    <cellStyle name="Normal 8 6 6 4" xfId="49755"/>
    <cellStyle name="Normal 8 6 6 4 2" xfId="49756"/>
    <cellStyle name="Normal 8 6 6 4 2 2" xfId="49757"/>
    <cellStyle name="Normal 8 6 6 4 2 2 2" xfId="49758"/>
    <cellStyle name="Normal 8 6 6 4 2 3" xfId="49759"/>
    <cellStyle name="Normal 8 6 6 4 3" xfId="49760"/>
    <cellStyle name="Normal 8 6 6 4 3 2" xfId="49761"/>
    <cellStyle name="Normal 8 6 6 4 4" xfId="49762"/>
    <cellStyle name="Normal 8 6 6 5" xfId="49763"/>
    <cellStyle name="Normal 8 6 6 5 2" xfId="49764"/>
    <cellStyle name="Normal 8 6 6 5 2 2" xfId="49765"/>
    <cellStyle name="Normal 8 6 6 5 2 2 2" xfId="49766"/>
    <cellStyle name="Normal 8 6 6 5 2 3" xfId="49767"/>
    <cellStyle name="Normal 8 6 6 5 3" xfId="49768"/>
    <cellStyle name="Normal 8 6 6 5 3 2" xfId="49769"/>
    <cellStyle name="Normal 8 6 6 5 4" xfId="49770"/>
    <cellStyle name="Normal 8 6 6 6" xfId="49771"/>
    <cellStyle name="Normal 8 6 6 6 2" xfId="49772"/>
    <cellStyle name="Normal 8 6 6 6 2 2" xfId="49773"/>
    <cellStyle name="Normal 8 6 6 6 2 2 2" xfId="49774"/>
    <cellStyle name="Normal 8 6 6 6 2 3" xfId="49775"/>
    <cellStyle name="Normal 8 6 6 6 3" xfId="49776"/>
    <cellStyle name="Normal 8 6 6 6 3 2" xfId="49777"/>
    <cellStyle name="Normal 8 6 6 6 4" xfId="49778"/>
    <cellStyle name="Normal 8 6 6 7" xfId="49779"/>
    <cellStyle name="Normal 8 6 6 7 2" xfId="49780"/>
    <cellStyle name="Normal 8 6 6 7 2 2" xfId="49781"/>
    <cellStyle name="Normal 8 6 6 7 3" xfId="49782"/>
    <cellStyle name="Normal 8 6 6 8" xfId="49783"/>
    <cellStyle name="Normal 8 6 6 8 2" xfId="49784"/>
    <cellStyle name="Normal 8 6 6 9" xfId="49785"/>
    <cellStyle name="Normal 8 6 7" xfId="49786"/>
    <cellStyle name="Normal 8 6 7 2" xfId="49787"/>
    <cellStyle name="Normal 8 6 7 2 2" xfId="49788"/>
    <cellStyle name="Normal 8 6 7 2 2 2" xfId="49789"/>
    <cellStyle name="Normal 8 6 7 2 3" xfId="49790"/>
    <cellStyle name="Normal 8 6 7 3" xfId="49791"/>
    <cellStyle name="Normal 8 6 7 3 2" xfId="49792"/>
    <cellStyle name="Normal 8 6 7 4" xfId="49793"/>
    <cellStyle name="Normal 8 6 8" xfId="49794"/>
    <cellStyle name="Normal 8 6 8 2" xfId="49795"/>
    <cellStyle name="Normal 8 6 8 2 2" xfId="49796"/>
    <cellStyle name="Normal 8 6 8 2 2 2" xfId="49797"/>
    <cellStyle name="Normal 8 6 8 2 3" xfId="49798"/>
    <cellStyle name="Normal 8 6 8 3" xfId="49799"/>
    <cellStyle name="Normal 8 6 8 3 2" xfId="49800"/>
    <cellStyle name="Normal 8 6 8 4" xfId="49801"/>
    <cellStyle name="Normal 8 6 9" xfId="49802"/>
    <cellStyle name="Normal 8 6 9 2" xfId="49803"/>
    <cellStyle name="Normal 8 6 9 2 2" xfId="49804"/>
    <cellStyle name="Normal 8 6 9 2 2 2" xfId="49805"/>
    <cellStyle name="Normal 8 6 9 2 3" xfId="49806"/>
    <cellStyle name="Normal 8 6 9 3" xfId="49807"/>
    <cellStyle name="Normal 8 6 9 3 2" xfId="49808"/>
    <cellStyle name="Normal 8 6 9 4" xfId="49809"/>
    <cellStyle name="Normal 8 60" xfId="49810"/>
    <cellStyle name="Normal 8 60 2" xfId="49811"/>
    <cellStyle name="Normal 8 60 2 2" xfId="49812"/>
    <cellStyle name="Normal 8 60 3" xfId="49813"/>
    <cellStyle name="Normal 8 61" xfId="49814"/>
    <cellStyle name="Normal 8 61 2" xfId="49815"/>
    <cellStyle name="Normal 8 61 2 2" xfId="49816"/>
    <cellStyle name="Normal 8 61 3" xfId="49817"/>
    <cellStyle name="Normal 8 62" xfId="49818"/>
    <cellStyle name="Normal 8 62 2" xfId="49819"/>
    <cellStyle name="Normal 8 63" xfId="49820"/>
    <cellStyle name="Normal 8 64" xfId="49821"/>
    <cellStyle name="Normal 8 7" xfId="49822"/>
    <cellStyle name="Normal 8 7 10" xfId="49823"/>
    <cellStyle name="Normal 8 7 10 2" xfId="49824"/>
    <cellStyle name="Normal 8 7 10 2 2" xfId="49825"/>
    <cellStyle name="Normal 8 7 10 2 2 2" xfId="49826"/>
    <cellStyle name="Normal 8 7 10 2 3" xfId="49827"/>
    <cellStyle name="Normal 8 7 10 3" xfId="49828"/>
    <cellStyle name="Normal 8 7 10 3 2" xfId="49829"/>
    <cellStyle name="Normal 8 7 10 4" xfId="49830"/>
    <cellStyle name="Normal 8 7 11" xfId="49831"/>
    <cellStyle name="Normal 8 7 11 2" xfId="49832"/>
    <cellStyle name="Normal 8 7 11 2 2" xfId="49833"/>
    <cellStyle name="Normal 8 7 11 2 2 2" xfId="49834"/>
    <cellStyle name="Normal 8 7 11 2 3" xfId="49835"/>
    <cellStyle name="Normal 8 7 11 3" xfId="49836"/>
    <cellStyle name="Normal 8 7 11 3 2" xfId="49837"/>
    <cellStyle name="Normal 8 7 11 4" xfId="49838"/>
    <cellStyle name="Normal 8 7 12" xfId="49839"/>
    <cellStyle name="Normal 8 7 12 2" xfId="49840"/>
    <cellStyle name="Normal 8 7 12 2 2" xfId="49841"/>
    <cellStyle name="Normal 8 7 12 3" xfId="49842"/>
    <cellStyle name="Normal 8 7 13" xfId="49843"/>
    <cellStyle name="Normal 8 7 13 2" xfId="49844"/>
    <cellStyle name="Normal 8 7 14" xfId="49845"/>
    <cellStyle name="Normal 8 7 2" xfId="49846"/>
    <cellStyle name="Normal 8 7 2 10" xfId="49847"/>
    <cellStyle name="Normal 8 7 2 10 2" xfId="49848"/>
    <cellStyle name="Normal 8 7 2 10 2 2" xfId="49849"/>
    <cellStyle name="Normal 8 7 2 10 3" xfId="49850"/>
    <cellStyle name="Normal 8 7 2 11" xfId="49851"/>
    <cellStyle name="Normal 8 7 2 11 2" xfId="49852"/>
    <cellStyle name="Normal 8 7 2 12" xfId="49853"/>
    <cellStyle name="Normal 8 7 2 2" xfId="49854"/>
    <cellStyle name="Normal 8 7 2 2 2" xfId="49855"/>
    <cellStyle name="Normal 8 7 2 2 2 2" xfId="49856"/>
    <cellStyle name="Normal 8 7 2 2 2 2 2" xfId="49857"/>
    <cellStyle name="Normal 8 7 2 2 2 2 2 2" xfId="49858"/>
    <cellStyle name="Normal 8 7 2 2 2 2 3" xfId="49859"/>
    <cellStyle name="Normal 8 7 2 2 2 3" xfId="49860"/>
    <cellStyle name="Normal 8 7 2 2 2 3 2" xfId="49861"/>
    <cellStyle name="Normal 8 7 2 2 2 4" xfId="49862"/>
    <cellStyle name="Normal 8 7 2 2 3" xfId="49863"/>
    <cellStyle name="Normal 8 7 2 2 3 2" xfId="49864"/>
    <cellStyle name="Normal 8 7 2 2 3 2 2" xfId="49865"/>
    <cellStyle name="Normal 8 7 2 2 3 2 2 2" xfId="49866"/>
    <cellStyle name="Normal 8 7 2 2 3 2 3" xfId="49867"/>
    <cellStyle name="Normal 8 7 2 2 3 3" xfId="49868"/>
    <cellStyle name="Normal 8 7 2 2 3 3 2" xfId="49869"/>
    <cellStyle name="Normal 8 7 2 2 3 4" xfId="49870"/>
    <cellStyle name="Normal 8 7 2 2 4" xfId="49871"/>
    <cellStyle name="Normal 8 7 2 2 4 2" xfId="49872"/>
    <cellStyle name="Normal 8 7 2 2 4 2 2" xfId="49873"/>
    <cellStyle name="Normal 8 7 2 2 4 2 2 2" xfId="49874"/>
    <cellStyle name="Normal 8 7 2 2 4 2 3" xfId="49875"/>
    <cellStyle name="Normal 8 7 2 2 4 3" xfId="49876"/>
    <cellStyle name="Normal 8 7 2 2 4 3 2" xfId="49877"/>
    <cellStyle name="Normal 8 7 2 2 4 4" xfId="49878"/>
    <cellStyle name="Normal 8 7 2 2 5" xfId="49879"/>
    <cellStyle name="Normal 8 7 2 2 5 2" xfId="49880"/>
    <cellStyle name="Normal 8 7 2 2 5 2 2" xfId="49881"/>
    <cellStyle name="Normal 8 7 2 2 5 2 2 2" xfId="49882"/>
    <cellStyle name="Normal 8 7 2 2 5 2 3" xfId="49883"/>
    <cellStyle name="Normal 8 7 2 2 5 3" xfId="49884"/>
    <cellStyle name="Normal 8 7 2 2 5 3 2" xfId="49885"/>
    <cellStyle name="Normal 8 7 2 2 5 4" xfId="49886"/>
    <cellStyle name="Normal 8 7 2 2 6" xfId="49887"/>
    <cellStyle name="Normal 8 7 2 2 6 2" xfId="49888"/>
    <cellStyle name="Normal 8 7 2 2 6 2 2" xfId="49889"/>
    <cellStyle name="Normal 8 7 2 2 6 2 2 2" xfId="49890"/>
    <cellStyle name="Normal 8 7 2 2 6 2 3" xfId="49891"/>
    <cellStyle name="Normal 8 7 2 2 6 3" xfId="49892"/>
    <cellStyle name="Normal 8 7 2 2 6 3 2" xfId="49893"/>
    <cellStyle name="Normal 8 7 2 2 6 4" xfId="49894"/>
    <cellStyle name="Normal 8 7 2 2 7" xfId="49895"/>
    <cellStyle name="Normal 8 7 2 2 7 2" xfId="49896"/>
    <cellStyle name="Normal 8 7 2 2 7 2 2" xfId="49897"/>
    <cellStyle name="Normal 8 7 2 2 7 3" xfId="49898"/>
    <cellStyle name="Normal 8 7 2 2 8" xfId="49899"/>
    <cellStyle name="Normal 8 7 2 2 8 2" xfId="49900"/>
    <cellStyle name="Normal 8 7 2 2 9" xfId="49901"/>
    <cellStyle name="Normal 8 7 2 3" xfId="49902"/>
    <cellStyle name="Normal 8 7 2 3 2" xfId="49903"/>
    <cellStyle name="Normal 8 7 2 3 2 2" xfId="49904"/>
    <cellStyle name="Normal 8 7 2 3 2 2 2" xfId="49905"/>
    <cellStyle name="Normal 8 7 2 3 2 2 2 2" xfId="49906"/>
    <cellStyle name="Normal 8 7 2 3 2 2 3" xfId="49907"/>
    <cellStyle name="Normal 8 7 2 3 2 3" xfId="49908"/>
    <cellStyle name="Normal 8 7 2 3 2 3 2" xfId="49909"/>
    <cellStyle name="Normal 8 7 2 3 2 4" xfId="49910"/>
    <cellStyle name="Normal 8 7 2 3 3" xfId="49911"/>
    <cellStyle name="Normal 8 7 2 3 3 2" xfId="49912"/>
    <cellStyle name="Normal 8 7 2 3 3 2 2" xfId="49913"/>
    <cellStyle name="Normal 8 7 2 3 3 2 2 2" xfId="49914"/>
    <cellStyle name="Normal 8 7 2 3 3 2 3" xfId="49915"/>
    <cellStyle name="Normal 8 7 2 3 3 3" xfId="49916"/>
    <cellStyle name="Normal 8 7 2 3 3 3 2" xfId="49917"/>
    <cellStyle name="Normal 8 7 2 3 3 4" xfId="49918"/>
    <cellStyle name="Normal 8 7 2 3 4" xfId="49919"/>
    <cellStyle name="Normal 8 7 2 3 4 2" xfId="49920"/>
    <cellStyle name="Normal 8 7 2 3 4 2 2" xfId="49921"/>
    <cellStyle name="Normal 8 7 2 3 4 2 2 2" xfId="49922"/>
    <cellStyle name="Normal 8 7 2 3 4 2 3" xfId="49923"/>
    <cellStyle name="Normal 8 7 2 3 4 3" xfId="49924"/>
    <cellStyle name="Normal 8 7 2 3 4 3 2" xfId="49925"/>
    <cellStyle name="Normal 8 7 2 3 4 4" xfId="49926"/>
    <cellStyle name="Normal 8 7 2 3 5" xfId="49927"/>
    <cellStyle name="Normal 8 7 2 3 5 2" xfId="49928"/>
    <cellStyle name="Normal 8 7 2 3 5 2 2" xfId="49929"/>
    <cellStyle name="Normal 8 7 2 3 5 2 2 2" xfId="49930"/>
    <cellStyle name="Normal 8 7 2 3 5 2 3" xfId="49931"/>
    <cellStyle name="Normal 8 7 2 3 5 3" xfId="49932"/>
    <cellStyle name="Normal 8 7 2 3 5 3 2" xfId="49933"/>
    <cellStyle name="Normal 8 7 2 3 5 4" xfId="49934"/>
    <cellStyle name="Normal 8 7 2 3 6" xfId="49935"/>
    <cellStyle name="Normal 8 7 2 3 6 2" xfId="49936"/>
    <cellStyle name="Normal 8 7 2 3 6 2 2" xfId="49937"/>
    <cellStyle name="Normal 8 7 2 3 6 2 2 2" xfId="49938"/>
    <cellStyle name="Normal 8 7 2 3 6 2 3" xfId="49939"/>
    <cellStyle name="Normal 8 7 2 3 6 3" xfId="49940"/>
    <cellStyle name="Normal 8 7 2 3 6 3 2" xfId="49941"/>
    <cellStyle name="Normal 8 7 2 3 6 4" xfId="49942"/>
    <cellStyle name="Normal 8 7 2 3 7" xfId="49943"/>
    <cellStyle name="Normal 8 7 2 3 7 2" xfId="49944"/>
    <cellStyle name="Normal 8 7 2 3 7 2 2" xfId="49945"/>
    <cellStyle name="Normal 8 7 2 3 7 3" xfId="49946"/>
    <cellStyle name="Normal 8 7 2 3 8" xfId="49947"/>
    <cellStyle name="Normal 8 7 2 3 8 2" xfId="49948"/>
    <cellStyle name="Normal 8 7 2 3 9" xfId="49949"/>
    <cellStyle name="Normal 8 7 2 4" xfId="49950"/>
    <cellStyle name="Normal 8 7 2 4 2" xfId="49951"/>
    <cellStyle name="Normal 8 7 2 4 2 2" xfId="49952"/>
    <cellStyle name="Normal 8 7 2 4 2 2 2" xfId="49953"/>
    <cellStyle name="Normal 8 7 2 4 2 2 2 2" xfId="49954"/>
    <cellStyle name="Normal 8 7 2 4 2 2 3" xfId="49955"/>
    <cellStyle name="Normal 8 7 2 4 2 3" xfId="49956"/>
    <cellStyle name="Normal 8 7 2 4 2 3 2" xfId="49957"/>
    <cellStyle name="Normal 8 7 2 4 2 4" xfId="49958"/>
    <cellStyle name="Normal 8 7 2 4 3" xfId="49959"/>
    <cellStyle name="Normal 8 7 2 4 3 2" xfId="49960"/>
    <cellStyle name="Normal 8 7 2 4 3 2 2" xfId="49961"/>
    <cellStyle name="Normal 8 7 2 4 3 2 2 2" xfId="49962"/>
    <cellStyle name="Normal 8 7 2 4 3 2 3" xfId="49963"/>
    <cellStyle name="Normal 8 7 2 4 3 3" xfId="49964"/>
    <cellStyle name="Normal 8 7 2 4 3 3 2" xfId="49965"/>
    <cellStyle name="Normal 8 7 2 4 3 4" xfId="49966"/>
    <cellStyle name="Normal 8 7 2 4 4" xfId="49967"/>
    <cellStyle name="Normal 8 7 2 4 4 2" xfId="49968"/>
    <cellStyle name="Normal 8 7 2 4 4 2 2" xfId="49969"/>
    <cellStyle name="Normal 8 7 2 4 4 2 2 2" xfId="49970"/>
    <cellStyle name="Normal 8 7 2 4 4 2 3" xfId="49971"/>
    <cellStyle name="Normal 8 7 2 4 4 3" xfId="49972"/>
    <cellStyle name="Normal 8 7 2 4 4 3 2" xfId="49973"/>
    <cellStyle name="Normal 8 7 2 4 4 4" xfId="49974"/>
    <cellStyle name="Normal 8 7 2 4 5" xfId="49975"/>
    <cellStyle name="Normal 8 7 2 4 5 2" xfId="49976"/>
    <cellStyle name="Normal 8 7 2 4 5 2 2" xfId="49977"/>
    <cellStyle name="Normal 8 7 2 4 5 2 2 2" xfId="49978"/>
    <cellStyle name="Normal 8 7 2 4 5 2 3" xfId="49979"/>
    <cellStyle name="Normal 8 7 2 4 5 3" xfId="49980"/>
    <cellStyle name="Normal 8 7 2 4 5 3 2" xfId="49981"/>
    <cellStyle name="Normal 8 7 2 4 5 4" xfId="49982"/>
    <cellStyle name="Normal 8 7 2 4 6" xfId="49983"/>
    <cellStyle name="Normal 8 7 2 4 6 2" xfId="49984"/>
    <cellStyle name="Normal 8 7 2 4 6 2 2" xfId="49985"/>
    <cellStyle name="Normal 8 7 2 4 6 2 2 2" xfId="49986"/>
    <cellStyle name="Normal 8 7 2 4 6 2 3" xfId="49987"/>
    <cellStyle name="Normal 8 7 2 4 6 3" xfId="49988"/>
    <cellStyle name="Normal 8 7 2 4 6 3 2" xfId="49989"/>
    <cellStyle name="Normal 8 7 2 4 6 4" xfId="49990"/>
    <cellStyle name="Normal 8 7 2 4 7" xfId="49991"/>
    <cellStyle name="Normal 8 7 2 4 7 2" xfId="49992"/>
    <cellStyle name="Normal 8 7 2 4 7 2 2" xfId="49993"/>
    <cellStyle name="Normal 8 7 2 4 7 3" xfId="49994"/>
    <cellStyle name="Normal 8 7 2 4 8" xfId="49995"/>
    <cellStyle name="Normal 8 7 2 4 8 2" xfId="49996"/>
    <cellStyle name="Normal 8 7 2 4 9" xfId="49997"/>
    <cellStyle name="Normal 8 7 2 5" xfId="49998"/>
    <cellStyle name="Normal 8 7 2 5 2" xfId="49999"/>
    <cellStyle name="Normal 8 7 2 5 2 2" xfId="50000"/>
    <cellStyle name="Normal 8 7 2 5 2 2 2" xfId="50001"/>
    <cellStyle name="Normal 8 7 2 5 2 3" xfId="50002"/>
    <cellStyle name="Normal 8 7 2 5 3" xfId="50003"/>
    <cellStyle name="Normal 8 7 2 5 3 2" xfId="50004"/>
    <cellStyle name="Normal 8 7 2 5 4" xfId="50005"/>
    <cellStyle name="Normal 8 7 2 6" xfId="50006"/>
    <cellStyle name="Normal 8 7 2 6 2" xfId="50007"/>
    <cellStyle name="Normal 8 7 2 6 2 2" xfId="50008"/>
    <cellStyle name="Normal 8 7 2 6 2 2 2" xfId="50009"/>
    <cellStyle name="Normal 8 7 2 6 2 3" xfId="50010"/>
    <cellStyle name="Normal 8 7 2 6 3" xfId="50011"/>
    <cellStyle name="Normal 8 7 2 6 3 2" xfId="50012"/>
    <cellStyle name="Normal 8 7 2 6 4" xfId="50013"/>
    <cellStyle name="Normal 8 7 2 7" xfId="50014"/>
    <cellStyle name="Normal 8 7 2 7 2" xfId="50015"/>
    <cellStyle name="Normal 8 7 2 7 2 2" xfId="50016"/>
    <cellStyle name="Normal 8 7 2 7 2 2 2" xfId="50017"/>
    <cellStyle name="Normal 8 7 2 7 2 3" xfId="50018"/>
    <cellStyle name="Normal 8 7 2 7 3" xfId="50019"/>
    <cellStyle name="Normal 8 7 2 7 3 2" xfId="50020"/>
    <cellStyle name="Normal 8 7 2 7 4" xfId="50021"/>
    <cellStyle name="Normal 8 7 2 8" xfId="50022"/>
    <cellStyle name="Normal 8 7 2 8 2" xfId="50023"/>
    <cellStyle name="Normal 8 7 2 8 2 2" xfId="50024"/>
    <cellStyle name="Normal 8 7 2 8 2 2 2" xfId="50025"/>
    <cellStyle name="Normal 8 7 2 8 2 3" xfId="50026"/>
    <cellStyle name="Normal 8 7 2 8 3" xfId="50027"/>
    <cellStyle name="Normal 8 7 2 8 3 2" xfId="50028"/>
    <cellStyle name="Normal 8 7 2 8 4" xfId="50029"/>
    <cellStyle name="Normal 8 7 2 9" xfId="50030"/>
    <cellStyle name="Normal 8 7 2 9 2" xfId="50031"/>
    <cellStyle name="Normal 8 7 2 9 2 2" xfId="50032"/>
    <cellStyle name="Normal 8 7 2 9 2 2 2" xfId="50033"/>
    <cellStyle name="Normal 8 7 2 9 2 3" xfId="50034"/>
    <cellStyle name="Normal 8 7 2 9 3" xfId="50035"/>
    <cellStyle name="Normal 8 7 2 9 3 2" xfId="50036"/>
    <cellStyle name="Normal 8 7 2 9 4" xfId="50037"/>
    <cellStyle name="Normal 8 7 3" xfId="50038"/>
    <cellStyle name="Normal 8 7 3 10" xfId="50039"/>
    <cellStyle name="Normal 8 7 3 10 2" xfId="50040"/>
    <cellStyle name="Normal 8 7 3 10 2 2" xfId="50041"/>
    <cellStyle name="Normal 8 7 3 10 3" xfId="50042"/>
    <cellStyle name="Normal 8 7 3 11" xfId="50043"/>
    <cellStyle name="Normal 8 7 3 11 2" xfId="50044"/>
    <cellStyle name="Normal 8 7 3 12" xfId="50045"/>
    <cellStyle name="Normal 8 7 3 2" xfId="50046"/>
    <cellStyle name="Normal 8 7 3 2 2" xfId="50047"/>
    <cellStyle name="Normal 8 7 3 2 2 2" xfId="50048"/>
    <cellStyle name="Normal 8 7 3 2 2 2 2" xfId="50049"/>
    <cellStyle name="Normal 8 7 3 2 2 2 2 2" xfId="50050"/>
    <cellStyle name="Normal 8 7 3 2 2 2 3" xfId="50051"/>
    <cellStyle name="Normal 8 7 3 2 2 3" xfId="50052"/>
    <cellStyle name="Normal 8 7 3 2 2 3 2" xfId="50053"/>
    <cellStyle name="Normal 8 7 3 2 2 4" xfId="50054"/>
    <cellStyle name="Normal 8 7 3 2 3" xfId="50055"/>
    <cellStyle name="Normal 8 7 3 2 3 2" xfId="50056"/>
    <cellStyle name="Normal 8 7 3 2 3 2 2" xfId="50057"/>
    <cellStyle name="Normal 8 7 3 2 3 2 2 2" xfId="50058"/>
    <cellStyle name="Normal 8 7 3 2 3 2 3" xfId="50059"/>
    <cellStyle name="Normal 8 7 3 2 3 3" xfId="50060"/>
    <cellStyle name="Normal 8 7 3 2 3 3 2" xfId="50061"/>
    <cellStyle name="Normal 8 7 3 2 3 4" xfId="50062"/>
    <cellStyle name="Normal 8 7 3 2 4" xfId="50063"/>
    <cellStyle name="Normal 8 7 3 2 4 2" xfId="50064"/>
    <cellStyle name="Normal 8 7 3 2 4 2 2" xfId="50065"/>
    <cellStyle name="Normal 8 7 3 2 4 2 2 2" xfId="50066"/>
    <cellStyle name="Normal 8 7 3 2 4 2 3" xfId="50067"/>
    <cellStyle name="Normal 8 7 3 2 4 3" xfId="50068"/>
    <cellStyle name="Normal 8 7 3 2 4 3 2" xfId="50069"/>
    <cellStyle name="Normal 8 7 3 2 4 4" xfId="50070"/>
    <cellStyle name="Normal 8 7 3 2 5" xfId="50071"/>
    <cellStyle name="Normal 8 7 3 2 5 2" xfId="50072"/>
    <cellStyle name="Normal 8 7 3 2 5 2 2" xfId="50073"/>
    <cellStyle name="Normal 8 7 3 2 5 2 2 2" xfId="50074"/>
    <cellStyle name="Normal 8 7 3 2 5 2 3" xfId="50075"/>
    <cellStyle name="Normal 8 7 3 2 5 3" xfId="50076"/>
    <cellStyle name="Normal 8 7 3 2 5 3 2" xfId="50077"/>
    <cellStyle name="Normal 8 7 3 2 5 4" xfId="50078"/>
    <cellStyle name="Normal 8 7 3 2 6" xfId="50079"/>
    <cellStyle name="Normal 8 7 3 2 6 2" xfId="50080"/>
    <cellStyle name="Normal 8 7 3 2 6 2 2" xfId="50081"/>
    <cellStyle name="Normal 8 7 3 2 6 2 2 2" xfId="50082"/>
    <cellStyle name="Normal 8 7 3 2 6 2 3" xfId="50083"/>
    <cellStyle name="Normal 8 7 3 2 6 3" xfId="50084"/>
    <cellStyle name="Normal 8 7 3 2 6 3 2" xfId="50085"/>
    <cellStyle name="Normal 8 7 3 2 6 4" xfId="50086"/>
    <cellStyle name="Normal 8 7 3 2 7" xfId="50087"/>
    <cellStyle name="Normal 8 7 3 2 7 2" xfId="50088"/>
    <cellStyle name="Normal 8 7 3 2 7 2 2" xfId="50089"/>
    <cellStyle name="Normal 8 7 3 2 7 3" xfId="50090"/>
    <cellStyle name="Normal 8 7 3 2 8" xfId="50091"/>
    <cellStyle name="Normal 8 7 3 2 8 2" xfId="50092"/>
    <cellStyle name="Normal 8 7 3 2 9" xfId="50093"/>
    <cellStyle name="Normal 8 7 3 3" xfId="50094"/>
    <cellStyle name="Normal 8 7 3 3 2" xfId="50095"/>
    <cellStyle name="Normal 8 7 3 3 2 2" xfId="50096"/>
    <cellStyle name="Normal 8 7 3 3 2 2 2" xfId="50097"/>
    <cellStyle name="Normal 8 7 3 3 2 2 2 2" xfId="50098"/>
    <cellStyle name="Normal 8 7 3 3 2 2 3" xfId="50099"/>
    <cellStyle name="Normal 8 7 3 3 2 3" xfId="50100"/>
    <cellStyle name="Normal 8 7 3 3 2 3 2" xfId="50101"/>
    <cellStyle name="Normal 8 7 3 3 2 4" xfId="50102"/>
    <cellStyle name="Normal 8 7 3 3 3" xfId="50103"/>
    <cellStyle name="Normal 8 7 3 3 3 2" xfId="50104"/>
    <cellStyle name="Normal 8 7 3 3 3 2 2" xfId="50105"/>
    <cellStyle name="Normal 8 7 3 3 3 2 2 2" xfId="50106"/>
    <cellStyle name="Normal 8 7 3 3 3 2 3" xfId="50107"/>
    <cellStyle name="Normal 8 7 3 3 3 3" xfId="50108"/>
    <cellStyle name="Normal 8 7 3 3 3 3 2" xfId="50109"/>
    <cellStyle name="Normal 8 7 3 3 3 4" xfId="50110"/>
    <cellStyle name="Normal 8 7 3 3 4" xfId="50111"/>
    <cellStyle name="Normal 8 7 3 3 4 2" xfId="50112"/>
    <cellStyle name="Normal 8 7 3 3 4 2 2" xfId="50113"/>
    <cellStyle name="Normal 8 7 3 3 4 2 2 2" xfId="50114"/>
    <cellStyle name="Normal 8 7 3 3 4 2 3" xfId="50115"/>
    <cellStyle name="Normal 8 7 3 3 4 3" xfId="50116"/>
    <cellStyle name="Normal 8 7 3 3 4 3 2" xfId="50117"/>
    <cellStyle name="Normal 8 7 3 3 4 4" xfId="50118"/>
    <cellStyle name="Normal 8 7 3 3 5" xfId="50119"/>
    <cellStyle name="Normal 8 7 3 3 5 2" xfId="50120"/>
    <cellStyle name="Normal 8 7 3 3 5 2 2" xfId="50121"/>
    <cellStyle name="Normal 8 7 3 3 5 2 2 2" xfId="50122"/>
    <cellStyle name="Normal 8 7 3 3 5 2 3" xfId="50123"/>
    <cellStyle name="Normal 8 7 3 3 5 3" xfId="50124"/>
    <cellStyle name="Normal 8 7 3 3 5 3 2" xfId="50125"/>
    <cellStyle name="Normal 8 7 3 3 5 4" xfId="50126"/>
    <cellStyle name="Normal 8 7 3 3 6" xfId="50127"/>
    <cellStyle name="Normal 8 7 3 3 6 2" xfId="50128"/>
    <cellStyle name="Normal 8 7 3 3 6 2 2" xfId="50129"/>
    <cellStyle name="Normal 8 7 3 3 6 2 2 2" xfId="50130"/>
    <cellStyle name="Normal 8 7 3 3 6 2 3" xfId="50131"/>
    <cellStyle name="Normal 8 7 3 3 6 3" xfId="50132"/>
    <cellStyle name="Normal 8 7 3 3 6 3 2" xfId="50133"/>
    <cellStyle name="Normal 8 7 3 3 6 4" xfId="50134"/>
    <cellStyle name="Normal 8 7 3 3 7" xfId="50135"/>
    <cellStyle name="Normal 8 7 3 3 7 2" xfId="50136"/>
    <cellStyle name="Normal 8 7 3 3 7 2 2" xfId="50137"/>
    <cellStyle name="Normal 8 7 3 3 7 3" xfId="50138"/>
    <cellStyle name="Normal 8 7 3 3 8" xfId="50139"/>
    <cellStyle name="Normal 8 7 3 3 8 2" xfId="50140"/>
    <cellStyle name="Normal 8 7 3 3 9" xfId="50141"/>
    <cellStyle name="Normal 8 7 3 4" xfId="50142"/>
    <cellStyle name="Normal 8 7 3 4 2" xfId="50143"/>
    <cellStyle name="Normal 8 7 3 4 2 2" xfId="50144"/>
    <cellStyle name="Normal 8 7 3 4 2 2 2" xfId="50145"/>
    <cellStyle name="Normal 8 7 3 4 2 2 2 2" xfId="50146"/>
    <cellStyle name="Normal 8 7 3 4 2 2 3" xfId="50147"/>
    <cellStyle name="Normal 8 7 3 4 2 3" xfId="50148"/>
    <cellStyle name="Normal 8 7 3 4 2 3 2" xfId="50149"/>
    <cellStyle name="Normal 8 7 3 4 2 4" xfId="50150"/>
    <cellStyle name="Normal 8 7 3 4 3" xfId="50151"/>
    <cellStyle name="Normal 8 7 3 4 3 2" xfId="50152"/>
    <cellStyle name="Normal 8 7 3 4 3 2 2" xfId="50153"/>
    <cellStyle name="Normal 8 7 3 4 3 2 2 2" xfId="50154"/>
    <cellStyle name="Normal 8 7 3 4 3 2 3" xfId="50155"/>
    <cellStyle name="Normal 8 7 3 4 3 3" xfId="50156"/>
    <cellStyle name="Normal 8 7 3 4 3 3 2" xfId="50157"/>
    <cellStyle name="Normal 8 7 3 4 3 4" xfId="50158"/>
    <cellStyle name="Normal 8 7 3 4 4" xfId="50159"/>
    <cellStyle name="Normal 8 7 3 4 4 2" xfId="50160"/>
    <cellStyle name="Normal 8 7 3 4 4 2 2" xfId="50161"/>
    <cellStyle name="Normal 8 7 3 4 4 2 2 2" xfId="50162"/>
    <cellStyle name="Normal 8 7 3 4 4 2 3" xfId="50163"/>
    <cellStyle name="Normal 8 7 3 4 4 3" xfId="50164"/>
    <cellStyle name="Normal 8 7 3 4 4 3 2" xfId="50165"/>
    <cellStyle name="Normal 8 7 3 4 4 4" xfId="50166"/>
    <cellStyle name="Normal 8 7 3 4 5" xfId="50167"/>
    <cellStyle name="Normal 8 7 3 4 5 2" xfId="50168"/>
    <cellStyle name="Normal 8 7 3 4 5 2 2" xfId="50169"/>
    <cellStyle name="Normal 8 7 3 4 5 2 2 2" xfId="50170"/>
    <cellStyle name="Normal 8 7 3 4 5 2 3" xfId="50171"/>
    <cellStyle name="Normal 8 7 3 4 5 3" xfId="50172"/>
    <cellStyle name="Normal 8 7 3 4 5 3 2" xfId="50173"/>
    <cellStyle name="Normal 8 7 3 4 5 4" xfId="50174"/>
    <cellStyle name="Normal 8 7 3 4 6" xfId="50175"/>
    <cellStyle name="Normal 8 7 3 4 6 2" xfId="50176"/>
    <cellStyle name="Normal 8 7 3 4 6 2 2" xfId="50177"/>
    <cellStyle name="Normal 8 7 3 4 6 2 2 2" xfId="50178"/>
    <cellStyle name="Normal 8 7 3 4 6 2 3" xfId="50179"/>
    <cellStyle name="Normal 8 7 3 4 6 3" xfId="50180"/>
    <cellStyle name="Normal 8 7 3 4 6 3 2" xfId="50181"/>
    <cellStyle name="Normal 8 7 3 4 6 4" xfId="50182"/>
    <cellStyle name="Normal 8 7 3 4 7" xfId="50183"/>
    <cellStyle name="Normal 8 7 3 4 7 2" xfId="50184"/>
    <cellStyle name="Normal 8 7 3 4 7 2 2" xfId="50185"/>
    <cellStyle name="Normal 8 7 3 4 7 3" xfId="50186"/>
    <cellStyle name="Normal 8 7 3 4 8" xfId="50187"/>
    <cellStyle name="Normal 8 7 3 4 8 2" xfId="50188"/>
    <cellStyle name="Normal 8 7 3 4 9" xfId="50189"/>
    <cellStyle name="Normal 8 7 3 5" xfId="50190"/>
    <cellStyle name="Normal 8 7 3 5 2" xfId="50191"/>
    <cellStyle name="Normal 8 7 3 5 2 2" xfId="50192"/>
    <cellStyle name="Normal 8 7 3 5 2 2 2" xfId="50193"/>
    <cellStyle name="Normal 8 7 3 5 2 3" xfId="50194"/>
    <cellStyle name="Normal 8 7 3 5 3" xfId="50195"/>
    <cellStyle name="Normal 8 7 3 5 3 2" xfId="50196"/>
    <cellStyle name="Normal 8 7 3 5 4" xfId="50197"/>
    <cellStyle name="Normal 8 7 3 6" xfId="50198"/>
    <cellStyle name="Normal 8 7 3 6 2" xfId="50199"/>
    <cellStyle name="Normal 8 7 3 6 2 2" xfId="50200"/>
    <cellStyle name="Normal 8 7 3 6 2 2 2" xfId="50201"/>
    <cellStyle name="Normal 8 7 3 6 2 3" xfId="50202"/>
    <cellStyle name="Normal 8 7 3 6 3" xfId="50203"/>
    <cellStyle name="Normal 8 7 3 6 3 2" xfId="50204"/>
    <cellStyle name="Normal 8 7 3 6 4" xfId="50205"/>
    <cellStyle name="Normal 8 7 3 7" xfId="50206"/>
    <cellStyle name="Normal 8 7 3 7 2" xfId="50207"/>
    <cellStyle name="Normal 8 7 3 7 2 2" xfId="50208"/>
    <cellStyle name="Normal 8 7 3 7 2 2 2" xfId="50209"/>
    <cellStyle name="Normal 8 7 3 7 2 3" xfId="50210"/>
    <cellStyle name="Normal 8 7 3 7 3" xfId="50211"/>
    <cellStyle name="Normal 8 7 3 7 3 2" xfId="50212"/>
    <cellStyle name="Normal 8 7 3 7 4" xfId="50213"/>
    <cellStyle name="Normal 8 7 3 8" xfId="50214"/>
    <cellStyle name="Normal 8 7 3 8 2" xfId="50215"/>
    <cellStyle name="Normal 8 7 3 8 2 2" xfId="50216"/>
    <cellStyle name="Normal 8 7 3 8 2 2 2" xfId="50217"/>
    <cellStyle name="Normal 8 7 3 8 2 3" xfId="50218"/>
    <cellStyle name="Normal 8 7 3 8 3" xfId="50219"/>
    <cellStyle name="Normal 8 7 3 8 3 2" xfId="50220"/>
    <cellStyle name="Normal 8 7 3 8 4" xfId="50221"/>
    <cellStyle name="Normal 8 7 3 9" xfId="50222"/>
    <cellStyle name="Normal 8 7 3 9 2" xfId="50223"/>
    <cellStyle name="Normal 8 7 3 9 2 2" xfId="50224"/>
    <cellStyle name="Normal 8 7 3 9 2 2 2" xfId="50225"/>
    <cellStyle name="Normal 8 7 3 9 2 3" xfId="50226"/>
    <cellStyle name="Normal 8 7 3 9 3" xfId="50227"/>
    <cellStyle name="Normal 8 7 3 9 3 2" xfId="50228"/>
    <cellStyle name="Normal 8 7 3 9 4" xfId="50229"/>
    <cellStyle name="Normal 8 7 4" xfId="50230"/>
    <cellStyle name="Normal 8 7 4 2" xfId="50231"/>
    <cellStyle name="Normal 8 7 4 2 2" xfId="50232"/>
    <cellStyle name="Normal 8 7 4 2 2 2" xfId="50233"/>
    <cellStyle name="Normal 8 7 4 2 2 2 2" xfId="50234"/>
    <cellStyle name="Normal 8 7 4 2 2 3" xfId="50235"/>
    <cellStyle name="Normal 8 7 4 2 3" xfId="50236"/>
    <cellStyle name="Normal 8 7 4 2 3 2" xfId="50237"/>
    <cellStyle name="Normal 8 7 4 2 4" xfId="50238"/>
    <cellStyle name="Normal 8 7 4 3" xfId="50239"/>
    <cellStyle name="Normal 8 7 4 3 2" xfId="50240"/>
    <cellStyle name="Normal 8 7 4 3 2 2" xfId="50241"/>
    <cellStyle name="Normal 8 7 4 3 2 2 2" xfId="50242"/>
    <cellStyle name="Normal 8 7 4 3 2 3" xfId="50243"/>
    <cellStyle name="Normal 8 7 4 3 3" xfId="50244"/>
    <cellStyle name="Normal 8 7 4 3 3 2" xfId="50245"/>
    <cellStyle name="Normal 8 7 4 3 4" xfId="50246"/>
    <cellStyle name="Normal 8 7 4 4" xfId="50247"/>
    <cellStyle name="Normal 8 7 4 4 2" xfId="50248"/>
    <cellStyle name="Normal 8 7 4 4 2 2" xfId="50249"/>
    <cellStyle name="Normal 8 7 4 4 2 2 2" xfId="50250"/>
    <cellStyle name="Normal 8 7 4 4 2 3" xfId="50251"/>
    <cellStyle name="Normal 8 7 4 4 3" xfId="50252"/>
    <cellStyle name="Normal 8 7 4 4 3 2" xfId="50253"/>
    <cellStyle name="Normal 8 7 4 4 4" xfId="50254"/>
    <cellStyle name="Normal 8 7 4 5" xfId="50255"/>
    <cellStyle name="Normal 8 7 4 5 2" xfId="50256"/>
    <cellStyle name="Normal 8 7 4 5 2 2" xfId="50257"/>
    <cellStyle name="Normal 8 7 4 5 2 2 2" xfId="50258"/>
    <cellStyle name="Normal 8 7 4 5 2 3" xfId="50259"/>
    <cellStyle name="Normal 8 7 4 5 3" xfId="50260"/>
    <cellStyle name="Normal 8 7 4 5 3 2" xfId="50261"/>
    <cellStyle name="Normal 8 7 4 5 4" xfId="50262"/>
    <cellStyle name="Normal 8 7 4 6" xfId="50263"/>
    <cellStyle name="Normal 8 7 4 6 2" xfId="50264"/>
    <cellStyle name="Normal 8 7 4 6 2 2" xfId="50265"/>
    <cellStyle name="Normal 8 7 4 6 2 2 2" xfId="50266"/>
    <cellStyle name="Normal 8 7 4 6 2 3" xfId="50267"/>
    <cellStyle name="Normal 8 7 4 6 3" xfId="50268"/>
    <cellStyle name="Normal 8 7 4 6 3 2" xfId="50269"/>
    <cellStyle name="Normal 8 7 4 6 4" xfId="50270"/>
    <cellStyle name="Normal 8 7 4 7" xfId="50271"/>
    <cellStyle name="Normal 8 7 4 7 2" xfId="50272"/>
    <cellStyle name="Normal 8 7 4 7 2 2" xfId="50273"/>
    <cellStyle name="Normal 8 7 4 7 3" xfId="50274"/>
    <cellStyle name="Normal 8 7 4 8" xfId="50275"/>
    <cellStyle name="Normal 8 7 4 8 2" xfId="50276"/>
    <cellStyle name="Normal 8 7 4 9" xfId="50277"/>
    <cellStyle name="Normal 8 7 5" xfId="50278"/>
    <cellStyle name="Normal 8 7 5 2" xfId="50279"/>
    <cellStyle name="Normal 8 7 5 2 2" xfId="50280"/>
    <cellStyle name="Normal 8 7 5 2 2 2" xfId="50281"/>
    <cellStyle name="Normal 8 7 5 2 2 2 2" xfId="50282"/>
    <cellStyle name="Normal 8 7 5 2 2 3" xfId="50283"/>
    <cellStyle name="Normal 8 7 5 2 3" xfId="50284"/>
    <cellStyle name="Normal 8 7 5 2 3 2" xfId="50285"/>
    <cellStyle name="Normal 8 7 5 2 4" xfId="50286"/>
    <cellStyle name="Normal 8 7 5 3" xfId="50287"/>
    <cellStyle name="Normal 8 7 5 3 2" xfId="50288"/>
    <cellStyle name="Normal 8 7 5 3 2 2" xfId="50289"/>
    <cellStyle name="Normal 8 7 5 3 2 2 2" xfId="50290"/>
    <cellStyle name="Normal 8 7 5 3 2 3" xfId="50291"/>
    <cellStyle name="Normal 8 7 5 3 3" xfId="50292"/>
    <cellStyle name="Normal 8 7 5 3 3 2" xfId="50293"/>
    <cellStyle name="Normal 8 7 5 3 4" xfId="50294"/>
    <cellStyle name="Normal 8 7 5 4" xfId="50295"/>
    <cellStyle name="Normal 8 7 5 4 2" xfId="50296"/>
    <cellStyle name="Normal 8 7 5 4 2 2" xfId="50297"/>
    <cellStyle name="Normal 8 7 5 4 2 2 2" xfId="50298"/>
    <cellStyle name="Normal 8 7 5 4 2 3" xfId="50299"/>
    <cellStyle name="Normal 8 7 5 4 3" xfId="50300"/>
    <cellStyle name="Normal 8 7 5 4 3 2" xfId="50301"/>
    <cellStyle name="Normal 8 7 5 4 4" xfId="50302"/>
    <cellStyle name="Normal 8 7 5 5" xfId="50303"/>
    <cellStyle name="Normal 8 7 5 5 2" xfId="50304"/>
    <cellStyle name="Normal 8 7 5 5 2 2" xfId="50305"/>
    <cellStyle name="Normal 8 7 5 5 2 2 2" xfId="50306"/>
    <cellStyle name="Normal 8 7 5 5 2 3" xfId="50307"/>
    <cellStyle name="Normal 8 7 5 5 3" xfId="50308"/>
    <cellStyle name="Normal 8 7 5 5 3 2" xfId="50309"/>
    <cellStyle name="Normal 8 7 5 5 4" xfId="50310"/>
    <cellStyle name="Normal 8 7 5 6" xfId="50311"/>
    <cellStyle name="Normal 8 7 5 6 2" xfId="50312"/>
    <cellStyle name="Normal 8 7 5 6 2 2" xfId="50313"/>
    <cellStyle name="Normal 8 7 5 6 2 2 2" xfId="50314"/>
    <cellStyle name="Normal 8 7 5 6 2 3" xfId="50315"/>
    <cellStyle name="Normal 8 7 5 6 3" xfId="50316"/>
    <cellStyle name="Normal 8 7 5 6 3 2" xfId="50317"/>
    <cellStyle name="Normal 8 7 5 6 4" xfId="50318"/>
    <cellStyle name="Normal 8 7 5 7" xfId="50319"/>
    <cellStyle name="Normal 8 7 5 7 2" xfId="50320"/>
    <cellStyle name="Normal 8 7 5 7 2 2" xfId="50321"/>
    <cellStyle name="Normal 8 7 5 7 3" xfId="50322"/>
    <cellStyle name="Normal 8 7 5 8" xfId="50323"/>
    <cellStyle name="Normal 8 7 5 8 2" xfId="50324"/>
    <cellStyle name="Normal 8 7 5 9" xfId="50325"/>
    <cellStyle name="Normal 8 7 6" xfId="50326"/>
    <cellStyle name="Normal 8 7 6 2" xfId="50327"/>
    <cellStyle name="Normal 8 7 6 2 2" xfId="50328"/>
    <cellStyle name="Normal 8 7 6 2 2 2" xfId="50329"/>
    <cellStyle name="Normal 8 7 6 2 2 2 2" xfId="50330"/>
    <cellStyle name="Normal 8 7 6 2 2 3" xfId="50331"/>
    <cellStyle name="Normal 8 7 6 2 3" xfId="50332"/>
    <cellStyle name="Normal 8 7 6 2 3 2" xfId="50333"/>
    <cellStyle name="Normal 8 7 6 2 4" xfId="50334"/>
    <cellStyle name="Normal 8 7 6 3" xfId="50335"/>
    <cellStyle name="Normal 8 7 6 3 2" xfId="50336"/>
    <cellStyle name="Normal 8 7 6 3 2 2" xfId="50337"/>
    <cellStyle name="Normal 8 7 6 3 2 2 2" xfId="50338"/>
    <cellStyle name="Normal 8 7 6 3 2 3" xfId="50339"/>
    <cellStyle name="Normal 8 7 6 3 3" xfId="50340"/>
    <cellStyle name="Normal 8 7 6 3 3 2" xfId="50341"/>
    <cellStyle name="Normal 8 7 6 3 4" xfId="50342"/>
    <cellStyle name="Normal 8 7 6 4" xfId="50343"/>
    <cellStyle name="Normal 8 7 6 4 2" xfId="50344"/>
    <cellStyle name="Normal 8 7 6 4 2 2" xfId="50345"/>
    <cellStyle name="Normal 8 7 6 4 2 2 2" xfId="50346"/>
    <cellStyle name="Normal 8 7 6 4 2 3" xfId="50347"/>
    <cellStyle name="Normal 8 7 6 4 3" xfId="50348"/>
    <cellStyle name="Normal 8 7 6 4 3 2" xfId="50349"/>
    <cellStyle name="Normal 8 7 6 4 4" xfId="50350"/>
    <cellStyle name="Normal 8 7 6 5" xfId="50351"/>
    <cellStyle name="Normal 8 7 6 5 2" xfId="50352"/>
    <cellStyle name="Normal 8 7 6 5 2 2" xfId="50353"/>
    <cellStyle name="Normal 8 7 6 5 2 2 2" xfId="50354"/>
    <cellStyle name="Normal 8 7 6 5 2 3" xfId="50355"/>
    <cellStyle name="Normal 8 7 6 5 3" xfId="50356"/>
    <cellStyle name="Normal 8 7 6 5 3 2" xfId="50357"/>
    <cellStyle name="Normal 8 7 6 5 4" xfId="50358"/>
    <cellStyle name="Normal 8 7 6 6" xfId="50359"/>
    <cellStyle name="Normal 8 7 6 6 2" xfId="50360"/>
    <cellStyle name="Normal 8 7 6 6 2 2" xfId="50361"/>
    <cellStyle name="Normal 8 7 6 6 2 2 2" xfId="50362"/>
    <cellStyle name="Normal 8 7 6 6 2 3" xfId="50363"/>
    <cellStyle name="Normal 8 7 6 6 3" xfId="50364"/>
    <cellStyle name="Normal 8 7 6 6 3 2" xfId="50365"/>
    <cellStyle name="Normal 8 7 6 6 4" xfId="50366"/>
    <cellStyle name="Normal 8 7 6 7" xfId="50367"/>
    <cellStyle name="Normal 8 7 6 7 2" xfId="50368"/>
    <cellStyle name="Normal 8 7 6 7 2 2" xfId="50369"/>
    <cellStyle name="Normal 8 7 6 7 3" xfId="50370"/>
    <cellStyle name="Normal 8 7 6 8" xfId="50371"/>
    <cellStyle name="Normal 8 7 6 8 2" xfId="50372"/>
    <cellStyle name="Normal 8 7 6 9" xfId="50373"/>
    <cellStyle name="Normal 8 7 7" xfId="50374"/>
    <cellStyle name="Normal 8 7 7 2" xfId="50375"/>
    <cellStyle name="Normal 8 7 7 2 2" xfId="50376"/>
    <cellStyle name="Normal 8 7 7 2 2 2" xfId="50377"/>
    <cellStyle name="Normal 8 7 7 2 3" xfId="50378"/>
    <cellStyle name="Normal 8 7 7 3" xfId="50379"/>
    <cellStyle name="Normal 8 7 7 3 2" xfId="50380"/>
    <cellStyle name="Normal 8 7 7 4" xfId="50381"/>
    <cellStyle name="Normal 8 7 8" xfId="50382"/>
    <cellStyle name="Normal 8 7 8 2" xfId="50383"/>
    <cellStyle name="Normal 8 7 8 2 2" xfId="50384"/>
    <cellStyle name="Normal 8 7 8 2 2 2" xfId="50385"/>
    <cellStyle name="Normal 8 7 8 2 3" xfId="50386"/>
    <cellStyle name="Normal 8 7 8 3" xfId="50387"/>
    <cellStyle name="Normal 8 7 8 3 2" xfId="50388"/>
    <cellStyle name="Normal 8 7 8 4" xfId="50389"/>
    <cellStyle name="Normal 8 7 9" xfId="50390"/>
    <cellStyle name="Normal 8 7 9 2" xfId="50391"/>
    <cellStyle name="Normal 8 7 9 2 2" xfId="50392"/>
    <cellStyle name="Normal 8 7 9 2 2 2" xfId="50393"/>
    <cellStyle name="Normal 8 7 9 2 3" xfId="50394"/>
    <cellStyle name="Normal 8 7 9 3" xfId="50395"/>
    <cellStyle name="Normal 8 7 9 3 2" xfId="50396"/>
    <cellStyle name="Normal 8 7 9 4" xfId="50397"/>
    <cellStyle name="Normal 8 8" xfId="50398"/>
    <cellStyle name="Normal 8 8 10" xfId="50399"/>
    <cellStyle name="Normal 8 8 10 2" xfId="50400"/>
    <cellStyle name="Normal 8 8 10 2 2" xfId="50401"/>
    <cellStyle name="Normal 8 8 10 2 2 2" xfId="50402"/>
    <cellStyle name="Normal 8 8 10 2 3" xfId="50403"/>
    <cellStyle name="Normal 8 8 10 3" xfId="50404"/>
    <cellStyle name="Normal 8 8 10 3 2" xfId="50405"/>
    <cellStyle name="Normal 8 8 10 4" xfId="50406"/>
    <cellStyle name="Normal 8 8 11" xfId="50407"/>
    <cellStyle name="Normal 8 8 11 2" xfId="50408"/>
    <cellStyle name="Normal 8 8 11 2 2" xfId="50409"/>
    <cellStyle name="Normal 8 8 11 2 2 2" xfId="50410"/>
    <cellStyle name="Normal 8 8 11 2 3" xfId="50411"/>
    <cellStyle name="Normal 8 8 11 3" xfId="50412"/>
    <cellStyle name="Normal 8 8 11 3 2" xfId="50413"/>
    <cellStyle name="Normal 8 8 11 4" xfId="50414"/>
    <cellStyle name="Normal 8 8 12" xfId="50415"/>
    <cellStyle name="Normal 8 8 12 2" xfId="50416"/>
    <cellStyle name="Normal 8 8 12 2 2" xfId="50417"/>
    <cellStyle name="Normal 8 8 12 3" xfId="50418"/>
    <cellStyle name="Normal 8 8 13" xfId="50419"/>
    <cellStyle name="Normal 8 8 13 2" xfId="50420"/>
    <cellStyle name="Normal 8 8 14" xfId="50421"/>
    <cellStyle name="Normal 8 8 2" xfId="50422"/>
    <cellStyle name="Normal 8 8 2 10" xfId="50423"/>
    <cellStyle name="Normal 8 8 2 10 2" xfId="50424"/>
    <cellStyle name="Normal 8 8 2 10 2 2" xfId="50425"/>
    <cellStyle name="Normal 8 8 2 10 3" xfId="50426"/>
    <cellStyle name="Normal 8 8 2 11" xfId="50427"/>
    <cellStyle name="Normal 8 8 2 11 2" xfId="50428"/>
    <cellStyle name="Normal 8 8 2 12" xfId="50429"/>
    <cellStyle name="Normal 8 8 2 2" xfId="50430"/>
    <cellStyle name="Normal 8 8 2 2 2" xfId="50431"/>
    <cellStyle name="Normal 8 8 2 2 2 2" xfId="50432"/>
    <cellStyle name="Normal 8 8 2 2 2 2 2" xfId="50433"/>
    <cellStyle name="Normal 8 8 2 2 2 2 2 2" xfId="50434"/>
    <cellStyle name="Normal 8 8 2 2 2 2 3" xfId="50435"/>
    <cellStyle name="Normal 8 8 2 2 2 3" xfId="50436"/>
    <cellStyle name="Normal 8 8 2 2 2 3 2" xfId="50437"/>
    <cellStyle name="Normal 8 8 2 2 2 4" xfId="50438"/>
    <cellStyle name="Normal 8 8 2 2 3" xfId="50439"/>
    <cellStyle name="Normal 8 8 2 2 3 2" xfId="50440"/>
    <cellStyle name="Normal 8 8 2 2 3 2 2" xfId="50441"/>
    <cellStyle name="Normal 8 8 2 2 3 2 2 2" xfId="50442"/>
    <cellStyle name="Normal 8 8 2 2 3 2 3" xfId="50443"/>
    <cellStyle name="Normal 8 8 2 2 3 3" xfId="50444"/>
    <cellStyle name="Normal 8 8 2 2 3 3 2" xfId="50445"/>
    <cellStyle name="Normal 8 8 2 2 3 4" xfId="50446"/>
    <cellStyle name="Normal 8 8 2 2 4" xfId="50447"/>
    <cellStyle name="Normal 8 8 2 2 4 2" xfId="50448"/>
    <cellStyle name="Normal 8 8 2 2 4 2 2" xfId="50449"/>
    <cellStyle name="Normal 8 8 2 2 4 2 2 2" xfId="50450"/>
    <cellStyle name="Normal 8 8 2 2 4 2 3" xfId="50451"/>
    <cellStyle name="Normal 8 8 2 2 4 3" xfId="50452"/>
    <cellStyle name="Normal 8 8 2 2 4 3 2" xfId="50453"/>
    <cellStyle name="Normal 8 8 2 2 4 4" xfId="50454"/>
    <cellStyle name="Normal 8 8 2 2 5" xfId="50455"/>
    <cellStyle name="Normal 8 8 2 2 5 2" xfId="50456"/>
    <cellStyle name="Normal 8 8 2 2 5 2 2" xfId="50457"/>
    <cellStyle name="Normal 8 8 2 2 5 2 2 2" xfId="50458"/>
    <cellStyle name="Normal 8 8 2 2 5 2 3" xfId="50459"/>
    <cellStyle name="Normal 8 8 2 2 5 3" xfId="50460"/>
    <cellStyle name="Normal 8 8 2 2 5 3 2" xfId="50461"/>
    <cellStyle name="Normal 8 8 2 2 5 4" xfId="50462"/>
    <cellStyle name="Normal 8 8 2 2 6" xfId="50463"/>
    <cellStyle name="Normal 8 8 2 2 6 2" xfId="50464"/>
    <cellStyle name="Normal 8 8 2 2 6 2 2" xfId="50465"/>
    <cellStyle name="Normal 8 8 2 2 6 2 2 2" xfId="50466"/>
    <cellStyle name="Normal 8 8 2 2 6 2 3" xfId="50467"/>
    <cellStyle name="Normal 8 8 2 2 6 3" xfId="50468"/>
    <cellStyle name="Normal 8 8 2 2 6 3 2" xfId="50469"/>
    <cellStyle name="Normal 8 8 2 2 6 4" xfId="50470"/>
    <cellStyle name="Normal 8 8 2 2 7" xfId="50471"/>
    <cellStyle name="Normal 8 8 2 2 7 2" xfId="50472"/>
    <cellStyle name="Normal 8 8 2 2 7 2 2" xfId="50473"/>
    <cellStyle name="Normal 8 8 2 2 7 3" xfId="50474"/>
    <cellStyle name="Normal 8 8 2 2 8" xfId="50475"/>
    <cellStyle name="Normal 8 8 2 2 8 2" xfId="50476"/>
    <cellStyle name="Normal 8 8 2 2 9" xfId="50477"/>
    <cellStyle name="Normal 8 8 2 3" xfId="50478"/>
    <cellStyle name="Normal 8 8 2 3 2" xfId="50479"/>
    <cellStyle name="Normal 8 8 2 3 2 2" xfId="50480"/>
    <cellStyle name="Normal 8 8 2 3 2 2 2" xfId="50481"/>
    <cellStyle name="Normal 8 8 2 3 2 2 2 2" xfId="50482"/>
    <cellStyle name="Normal 8 8 2 3 2 2 3" xfId="50483"/>
    <cellStyle name="Normal 8 8 2 3 2 3" xfId="50484"/>
    <cellStyle name="Normal 8 8 2 3 2 3 2" xfId="50485"/>
    <cellStyle name="Normal 8 8 2 3 2 4" xfId="50486"/>
    <cellStyle name="Normal 8 8 2 3 3" xfId="50487"/>
    <cellStyle name="Normal 8 8 2 3 3 2" xfId="50488"/>
    <cellStyle name="Normal 8 8 2 3 3 2 2" xfId="50489"/>
    <cellStyle name="Normal 8 8 2 3 3 2 2 2" xfId="50490"/>
    <cellStyle name="Normal 8 8 2 3 3 2 3" xfId="50491"/>
    <cellStyle name="Normal 8 8 2 3 3 3" xfId="50492"/>
    <cellStyle name="Normal 8 8 2 3 3 3 2" xfId="50493"/>
    <cellStyle name="Normal 8 8 2 3 3 4" xfId="50494"/>
    <cellStyle name="Normal 8 8 2 3 4" xfId="50495"/>
    <cellStyle name="Normal 8 8 2 3 4 2" xfId="50496"/>
    <cellStyle name="Normal 8 8 2 3 4 2 2" xfId="50497"/>
    <cellStyle name="Normal 8 8 2 3 4 2 2 2" xfId="50498"/>
    <cellStyle name="Normal 8 8 2 3 4 2 3" xfId="50499"/>
    <cellStyle name="Normal 8 8 2 3 4 3" xfId="50500"/>
    <cellStyle name="Normal 8 8 2 3 4 3 2" xfId="50501"/>
    <cellStyle name="Normal 8 8 2 3 4 4" xfId="50502"/>
    <cellStyle name="Normal 8 8 2 3 5" xfId="50503"/>
    <cellStyle name="Normal 8 8 2 3 5 2" xfId="50504"/>
    <cellStyle name="Normal 8 8 2 3 5 2 2" xfId="50505"/>
    <cellStyle name="Normal 8 8 2 3 5 2 2 2" xfId="50506"/>
    <cellStyle name="Normal 8 8 2 3 5 2 3" xfId="50507"/>
    <cellStyle name="Normal 8 8 2 3 5 3" xfId="50508"/>
    <cellStyle name="Normal 8 8 2 3 5 3 2" xfId="50509"/>
    <cellStyle name="Normal 8 8 2 3 5 4" xfId="50510"/>
    <cellStyle name="Normal 8 8 2 3 6" xfId="50511"/>
    <cellStyle name="Normal 8 8 2 3 6 2" xfId="50512"/>
    <cellStyle name="Normal 8 8 2 3 6 2 2" xfId="50513"/>
    <cellStyle name="Normal 8 8 2 3 6 2 2 2" xfId="50514"/>
    <cellStyle name="Normal 8 8 2 3 6 2 3" xfId="50515"/>
    <cellStyle name="Normal 8 8 2 3 6 3" xfId="50516"/>
    <cellStyle name="Normal 8 8 2 3 6 3 2" xfId="50517"/>
    <cellStyle name="Normal 8 8 2 3 6 4" xfId="50518"/>
    <cellStyle name="Normal 8 8 2 3 7" xfId="50519"/>
    <cellStyle name="Normal 8 8 2 3 7 2" xfId="50520"/>
    <cellStyle name="Normal 8 8 2 3 7 2 2" xfId="50521"/>
    <cellStyle name="Normal 8 8 2 3 7 3" xfId="50522"/>
    <cellStyle name="Normal 8 8 2 3 8" xfId="50523"/>
    <cellStyle name="Normal 8 8 2 3 8 2" xfId="50524"/>
    <cellStyle name="Normal 8 8 2 3 9" xfId="50525"/>
    <cellStyle name="Normal 8 8 2 4" xfId="50526"/>
    <cellStyle name="Normal 8 8 2 4 2" xfId="50527"/>
    <cellStyle name="Normal 8 8 2 4 2 2" xfId="50528"/>
    <cellStyle name="Normal 8 8 2 4 2 2 2" xfId="50529"/>
    <cellStyle name="Normal 8 8 2 4 2 2 2 2" xfId="50530"/>
    <cellStyle name="Normal 8 8 2 4 2 2 3" xfId="50531"/>
    <cellStyle name="Normal 8 8 2 4 2 3" xfId="50532"/>
    <cellStyle name="Normal 8 8 2 4 2 3 2" xfId="50533"/>
    <cellStyle name="Normal 8 8 2 4 2 4" xfId="50534"/>
    <cellStyle name="Normal 8 8 2 4 3" xfId="50535"/>
    <cellStyle name="Normal 8 8 2 4 3 2" xfId="50536"/>
    <cellStyle name="Normal 8 8 2 4 3 2 2" xfId="50537"/>
    <cellStyle name="Normal 8 8 2 4 3 2 2 2" xfId="50538"/>
    <cellStyle name="Normal 8 8 2 4 3 2 3" xfId="50539"/>
    <cellStyle name="Normal 8 8 2 4 3 3" xfId="50540"/>
    <cellStyle name="Normal 8 8 2 4 3 3 2" xfId="50541"/>
    <cellStyle name="Normal 8 8 2 4 3 4" xfId="50542"/>
    <cellStyle name="Normal 8 8 2 4 4" xfId="50543"/>
    <cellStyle name="Normal 8 8 2 4 4 2" xfId="50544"/>
    <cellStyle name="Normal 8 8 2 4 4 2 2" xfId="50545"/>
    <cellStyle name="Normal 8 8 2 4 4 2 2 2" xfId="50546"/>
    <cellStyle name="Normal 8 8 2 4 4 2 3" xfId="50547"/>
    <cellStyle name="Normal 8 8 2 4 4 3" xfId="50548"/>
    <cellStyle name="Normal 8 8 2 4 4 3 2" xfId="50549"/>
    <cellStyle name="Normal 8 8 2 4 4 4" xfId="50550"/>
    <cellStyle name="Normal 8 8 2 4 5" xfId="50551"/>
    <cellStyle name="Normal 8 8 2 4 5 2" xfId="50552"/>
    <cellStyle name="Normal 8 8 2 4 5 2 2" xfId="50553"/>
    <cellStyle name="Normal 8 8 2 4 5 2 2 2" xfId="50554"/>
    <cellStyle name="Normal 8 8 2 4 5 2 3" xfId="50555"/>
    <cellStyle name="Normal 8 8 2 4 5 3" xfId="50556"/>
    <cellStyle name="Normal 8 8 2 4 5 3 2" xfId="50557"/>
    <cellStyle name="Normal 8 8 2 4 5 4" xfId="50558"/>
    <cellStyle name="Normal 8 8 2 4 6" xfId="50559"/>
    <cellStyle name="Normal 8 8 2 4 6 2" xfId="50560"/>
    <cellStyle name="Normal 8 8 2 4 6 2 2" xfId="50561"/>
    <cellStyle name="Normal 8 8 2 4 6 2 2 2" xfId="50562"/>
    <cellStyle name="Normal 8 8 2 4 6 2 3" xfId="50563"/>
    <cellStyle name="Normal 8 8 2 4 6 3" xfId="50564"/>
    <cellStyle name="Normal 8 8 2 4 6 3 2" xfId="50565"/>
    <cellStyle name="Normal 8 8 2 4 6 4" xfId="50566"/>
    <cellStyle name="Normal 8 8 2 4 7" xfId="50567"/>
    <cellStyle name="Normal 8 8 2 4 7 2" xfId="50568"/>
    <cellStyle name="Normal 8 8 2 4 7 2 2" xfId="50569"/>
    <cellStyle name="Normal 8 8 2 4 7 3" xfId="50570"/>
    <cellStyle name="Normal 8 8 2 4 8" xfId="50571"/>
    <cellStyle name="Normal 8 8 2 4 8 2" xfId="50572"/>
    <cellStyle name="Normal 8 8 2 4 9" xfId="50573"/>
    <cellStyle name="Normal 8 8 2 5" xfId="50574"/>
    <cellStyle name="Normal 8 8 2 5 2" xfId="50575"/>
    <cellStyle name="Normal 8 8 2 5 2 2" xfId="50576"/>
    <cellStyle name="Normal 8 8 2 5 2 2 2" xfId="50577"/>
    <cellStyle name="Normal 8 8 2 5 2 3" xfId="50578"/>
    <cellStyle name="Normal 8 8 2 5 3" xfId="50579"/>
    <cellStyle name="Normal 8 8 2 5 3 2" xfId="50580"/>
    <cellStyle name="Normal 8 8 2 5 4" xfId="50581"/>
    <cellStyle name="Normal 8 8 2 6" xfId="50582"/>
    <cellStyle name="Normal 8 8 2 6 2" xfId="50583"/>
    <cellStyle name="Normal 8 8 2 6 2 2" xfId="50584"/>
    <cellStyle name="Normal 8 8 2 6 2 2 2" xfId="50585"/>
    <cellStyle name="Normal 8 8 2 6 2 3" xfId="50586"/>
    <cellStyle name="Normal 8 8 2 6 3" xfId="50587"/>
    <cellStyle name="Normal 8 8 2 6 3 2" xfId="50588"/>
    <cellStyle name="Normal 8 8 2 6 4" xfId="50589"/>
    <cellStyle name="Normal 8 8 2 7" xfId="50590"/>
    <cellStyle name="Normal 8 8 2 7 2" xfId="50591"/>
    <cellStyle name="Normal 8 8 2 7 2 2" xfId="50592"/>
    <cellStyle name="Normal 8 8 2 7 2 2 2" xfId="50593"/>
    <cellStyle name="Normal 8 8 2 7 2 3" xfId="50594"/>
    <cellStyle name="Normal 8 8 2 7 3" xfId="50595"/>
    <cellStyle name="Normal 8 8 2 7 3 2" xfId="50596"/>
    <cellStyle name="Normal 8 8 2 7 4" xfId="50597"/>
    <cellStyle name="Normal 8 8 2 8" xfId="50598"/>
    <cellStyle name="Normal 8 8 2 8 2" xfId="50599"/>
    <cellStyle name="Normal 8 8 2 8 2 2" xfId="50600"/>
    <cellStyle name="Normal 8 8 2 8 2 2 2" xfId="50601"/>
    <cellStyle name="Normal 8 8 2 8 2 3" xfId="50602"/>
    <cellStyle name="Normal 8 8 2 8 3" xfId="50603"/>
    <cellStyle name="Normal 8 8 2 8 3 2" xfId="50604"/>
    <cellStyle name="Normal 8 8 2 8 4" xfId="50605"/>
    <cellStyle name="Normal 8 8 2 9" xfId="50606"/>
    <cellStyle name="Normal 8 8 2 9 2" xfId="50607"/>
    <cellStyle name="Normal 8 8 2 9 2 2" xfId="50608"/>
    <cellStyle name="Normal 8 8 2 9 2 2 2" xfId="50609"/>
    <cellStyle name="Normal 8 8 2 9 2 3" xfId="50610"/>
    <cellStyle name="Normal 8 8 2 9 3" xfId="50611"/>
    <cellStyle name="Normal 8 8 2 9 3 2" xfId="50612"/>
    <cellStyle name="Normal 8 8 2 9 4" xfId="50613"/>
    <cellStyle name="Normal 8 8 3" xfId="50614"/>
    <cellStyle name="Normal 8 8 3 10" xfId="50615"/>
    <cellStyle name="Normal 8 8 3 10 2" xfId="50616"/>
    <cellStyle name="Normal 8 8 3 10 2 2" xfId="50617"/>
    <cellStyle name="Normal 8 8 3 10 3" xfId="50618"/>
    <cellStyle name="Normal 8 8 3 11" xfId="50619"/>
    <cellStyle name="Normal 8 8 3 11 2" xfId="50620"/>
    <cellStyle name="Normal 8 8 3 12" xfId="50621"/>
    <cellStyle name="Normal 8 8 3 2" xfId="50622"/>
    <cellStyle name="Normal 8 8 3 2 2" xfId="50623"/>
    <cellStyle name="Normal 8 8 3 2 2 2" xfId="50624"/>
    <cellStyle name="Normal 8 8 3 2 2 2 2" xfId="50625"/>
    <cellStyle name="Normal 8 8 3 2 2 2 2 2" xfId="50626"/>
    <cellStyle name="Normal 8 8 3 2 2 2 3" xfId="50627"/>
    <cellStyle name="Normal 8 8 3 2 2 3" xfId="50628"/>
    <cellStyle name="Normal 8 8 3 2 2 3 2" xfId="50629"/>
    <cellStyle name="Normal 8 8 3 2 2 4" xfId="50630"/>
    <cellStyle name="Normal 8 8 3 2 3" xfId="50631"/>
    <cellStyle name="Normal 8 8 3 2 3 2" xfId="50632"/>
    <cellStyle name="Normal 8 8 3 2 3 2 2" xfId="50633"/>
    <cellStyle name="Normal 8 8 3 2 3 2 2 2" xfId="50634"/>
    <cellStyle name="Normal 8 8 3 2 3 2 3" xfId="50635"/>
    <cellStyle name="Normal 8 8 3 2 3 3" xfId="50636"/>
    <cellStyle name="Normal 8 8 3 2 3 3 2" xfId="50637"/>
    <cellStyle name="Normal 8 8 3 2 3 4" xfId="50638"/>
    <cellStyle name="Normal 8 8 3 2 4" xfId="50639"/>
    <cellStyle name="Normal 8 8 3 2 4 2" xfId="50640"/>
    <cellStyle name="Normal 8 8 3 2 4 2 2" xfId="50641"/>
    <cellStyle name="Normal 8 8 3 2 4 2 2 2" xfId="50642"/>
    <cellStyle name="Normal 8 8 3 2 4 2 3" xfId="50643"/>
    <cellStyle name="Normal 8 8 3 2 4 3" xfId="50644"/>
    <cellStyle name="Normal 8 8 3 2 4 3 2" xfId="50645"/>
    <cellStyle name="Normal 8 8 3 2 4 4" xfId="50646"/>
    <cellStyle name="Normal 8 8 3 2 5" xfId="50647"/>
    <cellStyle name="Normal 8 8 3 2 5 2" xfId="50648"/>
    <cellStyle name="Normal 8 8 3 2 5 2 2" xfId="50649"/>
    <cellStyle name="Normal 8 8 3 2 5 2 2 2" xfId="50650"/>
    <cellStyle name="Normal 8 8 3 2 5 2 3" xfId="50651"/>
    <cellStyle name="Normal 8 8 3 2 5 3" xfId="50652"/>
    <cellStyle name="Normal 8 8 3 2 5 3 2" xfId="50653"/>
    <cellStyle name="Normal 8 8 3 2 5 4" xfId="50654"/>
    <cellStyle name="Normal 8 8 3 2 6" xfId="50655"/>
    <cellStyle name="Normal 8 8 3 2 6 2" xfId="50656"/>
    <cellStyle name="Normal 8 8 3 2 6 2 2" xfId="50657"/>
    <cellStyle name="Normal 8 8 3 2 6 2 2 2" xfId="50658"/>
    <cellStyle name="Normal 8 8 3 2 6 2 3" xfId="50659"/>
    <cellStyle name="Normal 8 8 3 2 6 3" xfId="50660"/>
    <cellStyle name="Normal 8 8 3 2 6 3 2" xfId="50661"/>
    <cellStyle name="Normal 8 8 3 2 6 4" xfId="50662"/>
    <cellStyle name="Normal 8 8 3 2 7" xfId="50663"/>
    <cellStyle name="Normal 8 8 3 2 7 2" xfId="50664"/>
    <cellStyle name="Normal 8 8 3 2 7 2 2" xfId="50665"/>
    <cellStyle name="Normal 8 8 3 2 7 3" xfId="50666"/>
    <cellStyle name="Normal 8 8 3 2 8" xfId="50667"/>
    <cellStyle name="Normal 8 8 3 2 8 2" xfId="50668"/>
    <cellStyle name="Normal 8 8 3 2 9" xfId="50669"/>
    <cellStyle name="Normal 8 8 3 3" xfId="50670"/>
    <cellStyle name="Normal 8 8 3 3 2" xfId="50671"/>
    <cellStyle name="Normal 8 8 3 3 2 2" xfId="50672"/>
    <cellStyle name="Normal 8 8 3 3 2 2 2" xfId="50673"/>
    <cellStyle name="Normal 8 8 3 3 2 2 2 2" xfId="50674"/>
    <cellStyle name="Normal 8 8 3 3 2 2 3" xfId="50675"/>
    <cellStyle name="Normal 8 8 3 3 2 3" xfId="50676"/>
    <cellStyle name="Normal 8 8 3 3 2 3 2" xfId="50677"/>
    <cellStyle name="Normal 8 8 3 3 2 4" xfId="50678"/>
    <cellStyle name="Normal 8 8 3 3 3" xfId="50679"/>
    <cellStyle name="Normal 8 8 3 3 3 2" xfId="50680"/>
    <cellStyle name="Normal 8 8 3 3 3 2 2" xfId="50681"/>
    <cellStyle name="Normal 8 8 3 3 3 2 2 2" xfId="50682"/>
    <cellStyle name="Normal 8 8 3 3 3 2 3" xfId="50683"/>
    <cellStyle name="Normal 8 8 3 3 3 3" xfId="50684"/>
    <cellStyle name="Normal 8 8 3 3 3 3 2" xfId="50685"/>
    <cellStyle name="Normal 8 8 3 3 3 4" xfId="50686"/>
    <cellStyle name="Normal 8 8 3 3 4" xfId="50687"/>
    <cellStyle name="Normal 8 8 3 3 4 2" xfId="50688"/>
    <cellStyle name="Normal 8 8 3 3 4 2 2" xfId="50689"/>
    <cellStyle name="Normal 8 8 3 3 4 2 2 2" xfId="50690"/>
    <cellStyle name="Normal 8 8 3 3 4 2 3" xfId="50691"/>
    <cellStyle name="Normal 8 8 3 3 4 3" xfId="50692"/>
    <cellStyle name="Normal 8 8 3 3 4 3 2" xfId="50693"/>
    <cellStyle name="Normal 8 8 3 3 4 4" xfId="50694"/>
    <cellStyle name="Normal 8 8 3 3 5" xfId="50695"/>
    <cellStyle name="Normal 8 8 3 3 5 2" xfId="50696"/>
    <cellStyle name="Normal 8 8 3 3 5 2 2" xfId="50697"/>
    <cellStyle name="Normal 8 8 3 3 5 2 2 2" xfId="50698"/>
    <cellStyle name="Normal 8 8 3 3 5 2 3" xfId="50699"/>
    <cellStyle name="Normal 8 8 3 3 5 3" xfId="50700"/>
    <cellStyle name="Normal 8 8 3 3 5 3 2" xfId="50701"/>
    <cellStyle name="Normal 8 8 3 3 5 4" xfId="50702"/>
    <cellStyle name="Normal 8 8 3 3 6" xfId="50703"/>
    <cellStyle name="Normal 8 8 3 3 6 2" xfId="50704"/>
    <cellStyle name="Normal 8 8 3 3 6 2 2" xfId="50705"/>
    <cellStyle name="Normal 8 8 3 3 6 2 2 2" xfId="50706"/>
    <cellStyle name="Normal 8 8 3 3 6 2 3" xfId="50707"/>
    <cellStyle name="Normal 8 8 3 3 6 3" xfId="50708"/>
    <cellStyle name="Normal 8 8 3 3 6 3 2" xfId="50709"/>
    <cellStyle name="Normal 8 8 3 3 6 4" xfId="50710"/>
    <cellStyle name="Normal 8 8 3 3 7" xfId="50711"/>
    <cellStyle name="Normal 8 8 3 3 7 2" xfId="50712"/>
    <cellStyle name="Normal 8 8 3 3 7 2 2" xfId="50713"/>
    <cellStyle name="Normal 8 8 3 3 7 3" xfId="50714"/>
    <cellStyle name="Normal 8 8 3 3 8" xfId="50715"/>
    <cellStyle name="Normal 8 8 3 3 8 2" xfId="50716"/>
    <cellStyle name="Normal 8 8 3 3 9" xfId="50717"/>
    <cellStyle name="Normal 8 8 3 4" xfId="50718"/>
    <cellStyle name="Normal 8 8 3 4 2" xfId="50719"/>
    <cellStyle name="Normal 8 8 3 4 2 2" xfId="50720"/>
    <cellStyle name="Normal 8 8 3 4 2 2 2" xfId="50721"/>
    <cellStyle name="Normal 8 8 3 4 2 2 2 2" xfId="50722"/>
    <cellStyle name="Normal 8 8 3 4 2 2 3" xfId="50723"/>
    <cellStyle name="Normal 8 8 3 4 2 3" xfId="50724"/>
    <cellStyle name="Normal 8 8 3 4 2 3 2" xfId="50725"/>
    <cellStyle name="Normal 8 8 3 4 2 4" xfId="50726"/>
    <cellStyle name="Normal 8 8 3 4 3" xfId="50727"/>
    <cellStyle name="Normal 8 8 3 4 3 2" xfId="50728"/>
    <cellStyle name="Normal 8 8 3 4 3 2 2" xfId="50729"/>
    <cellStyle name="Normal 8 8 3 4 3 2 2 2" xfId="50730"/>
    <cellStyle name="Normal 8 8 3 4 3 2 3" xfId="50731"/>
    <cellStyle name="Normal 8 8 3 4 3 3" xfId="50732"/>
    <cellStyle name="Normal 8 8 3 4 3 3 2" xfId="50733"/>
    <cellStyle name="Normal 8 8 3 4 3 4" xfId="50734"/>
    <cellStyle name="Normal 8 8 3 4 4" xfId="50735"/>
    <cellStyle name="Normal 8 8 3 4 4 2" xfId="50736"/>
    <cellStyle name="Normal 8 8 3 4 4 2 2" xfId="50737"/>
    <cellStyle name="Normal 8 8 3 4 4 2 2 2" xfId="50738"/>
    <cellStyle name="Normal 8 8 3 4 4 2 3" xfId="50739"/>
    <cellStyle name="Normal 8 8 3 4 4 3" xfId="50740"/>
    <cellStyle name="Normal 8 8 3 4 4 3 2" xfId="50741"/>
    <cellStyle name="Normal 8 8 3 4 4 4" xfId="50742"/>
    <cellStyle name="Normal 8 8 3 4 5" xfId="50743"/>
    <cellStyle name="Normal 8 8 3 4 5 2" xfId="50744"/>
    <cellStyle name="Normal 8 8 3 4 5 2 2" xfId="50745"/>
    <cellStyle name="Normal 8 8 3 4 5 2 2 2" xfId="50746"/>
    <cellStyle name="Normal 8 8 3 4 5 2 3" xfId="50747"/>
    <cellStyle name="Normal 8 8 3 4 5 3" xfId="50748"/>
    <cellStyle name="Normal 8 8 3 4 5 3 2" xfId="50749"/>
    <cellStyle name="Normal 8 8 3 4 5 4" xfId="50750"/>
    <cellStyle name="Normal 8 8 3 4 6" xfId="50751"/>
    <cellStyle name="Normal 8 8 3 4 6 2" xfId="50752"/>
    <cellStyle name="Normal 8 8 3 4 6 2 2" xfId="50753"/>
    <cellStyle name="Normal 8 8 3 4 6 2 2 2" xfId="50754"/>
    <cellStyle name="Normal 8 8 3 4 6 2 3" xfId="50755"/>
    <cellStyle name="Normal 8 8 3 4 6 3" xfId="50756"/>
    <cellStyle name="Normal 8 8 3 4 6 3 2" xfId="50757"/>
    <cellStyle name="Normal 8 8 3 4 6 4" xfId="50758"/>
    <cellStyle name="Normal 8 8 3 4 7" xfId="50759"/>
    <cellStyle name="Normal 8 8 3 4 7 2" xfId="50760"/>
    <cellStyle name="Normal 8 8 3 4 7 2 2" xfId="50761"/>
    <cellStyle name="Normal 8 8 3 4 7 3" xfId="50762"/>
    <cellStyle name="Normal 8 8 3 4 8" xfId="50763"/>
    <cellStyle name="Normal 8 8 3 4 8 2" xfId="50764"/>
    <cellStyle name="Normal 8 8 3 4 9" xfId="50765"/>
    <cellStyle name="Normal 8 8 3 5" xfId="50766"/>
    <cellStyle name="Normal 8 8 3 5 2" xfId="50767"/>
    <cellStyle name="Normal 8 8 3 5 2 2" xfId="50768"/>
    <cellStyle name="Normal 8 8 3 5 2 2 2" xfId="50769"/>
    <cellStyle name="Normal 8 8 3 5 2 3" xfId="50770"/>
    <cellStyle name="Normal 8 8 3 5 3" xfId="50771"/>
    <cellStyle name="Normal 8 8 3 5 3 2" xfId="50772"/>
    <cellStyle name="Normal 8 8 3 5 4" xfId="50773"/>
    <cellStyle name="Normal 8 8 3 6" xfId="50774"/>
    <cellStyle name="Normal 8 8 3 6 2" xfId="50775"/>
    <cellStyle name="Normal 8 8 3 6 2 2" xfId="50776"/>
    <cellStyle name="Normal 8 8 3 6 2 2 2" xfId="50777"/>
    <cellStyle name="Normal 8 8 3 6 2 3" xfId="50778"/>
    <cellStyle name="Normal 8 8 3 6 3" xfId="50779"/>
    <cellStyle name="Normal 8 8 3 6 3 2" xfId="50780"/>
    <cellStyle name="Normal 8 8 3 6 4" xfId="50781"/>
    <cellStyle name="Normal 8 8 3 7" xfId="50782"/>
    <cellStyle name="Normal 8 8 3 7 2" xfId="50783"/>
    <cellStyle name="Normal 8 8 3 7 2 2" xfId="50784"/>
    <cellStyle name="Normal 8 8 3 7 2 2 2" xfId="50785"/>
    <cellStyle name="Normal 8 8 3 7 2 3" xfId="50786"/>
    <cellStyle name="Normal 8 8 3 7 3" xfId="50787"/>
    <cellStyle name="Normal 8 8 3 7 3 2" xfId="50788"/>
    <cellStyle name="Normal 8 8 3 7 4" xfId="50789"/>
    <cellStyle name="Normal 8 8 3 8" xfId="50790"/>
    <cellStyle name="Normal 8 8 3 8 2" xfId="50791"/>
    <cellStyle name="Normal 8 8 3 8 2 2" xfId="50792"/>
    <cellStyle name="Normal 8 8 3 8 2 2 2" xfId="50793"/>
    <cellStyle name="Normal 8 8 3 8 2 3" xfId="50794"/>
    <cellStyle name="Normal 8 8 3 8 3" xfId="50795"/>
    <cellStyle name="Normal 8 8 3 8 3 2" xfId="50796"/>
    <cellStyle name="Normal 8 8 3 8 4" xfId="50797"/>
    <cellStyle name="Normal 8 8 3 9" xfId="50798"/>
    <cellStyle name="Normal 8 8 3 9 2" xfId="50799"/>
    <cellStyle name="Normal 8 8 3 9 2 2" xfId="50800"/>
    <cellStyle name="Normal 8 8 3 9 2 2 2" xfId="50801"/>
    <cellStyle name="Normal 8 8 3 9 2 3" xfId="50802"/>
    <cellStyle name="Normal 8 8 3 9 3" xfId="50803"/>
    <cellStyle name="Normal 8 8 3 9 3 2" xfId="50804"/>
    <cellStyle name="Normal 8 8 3 9 4" xfId="50805"/>
    <cellStyle name="Normal 8 8 4" xfId="50806"/>
    <cellStyle name="Normal 8 8 4 2" xfId="50807"/>
    <cellStyle name="Normal 8 8 4 2 2" xfId="50808"/>
    <cellStyle name="Normal 8 8 4 2 2 2" xfId="50809"/>
    <cellStyle name="Normal 8 8 4 2 2 2 2" xfId="50810"/>
    <cellStyle name="Normal 8 8 4 2 2 3" xfId="50811"/>
    <cellStyle name="Normal 8 8 4 2 3" xfId="50812"/>
    <cellStyle name="Normal 8 8 4 2 3 2" xfId="50813"/>
    <cellStyle name="Normal 8 8 4 2 4" xfId="50814"/>
    <cellStyle name="Normal 8 8 4 3" xfId="50815"/>
    <cellStyle name="Normal 8 8 4 3 2" xfId="50816"/>
    <cellStyle name="Normal 8 8 4 3 2 2" xfId="50817"/>
    <cellStyle name="Normal 8 8 4 3 2 2 2" xfId="50818"/>
    <cellStyle name="Normal 8 8 4 3 2 3" xfId="50819"/>
    <cellStyle name="Normal 8 8 4 3 3" xfId="50820"/>
    <cellStyle name="Normal 8 8 4 3 3 2" xfId="50821"/>
    <cellStyle name="Normal 8 8 4 3 4" xfId="50822"/>
    <cellStyle name="Normal 8 8 4 4" xfId="50823"/>
    <cellStyle name="Normal 8 8 4 4 2" xfId="50824"/>
    <cellStyle name="Normal 8 8 4 4 2 2" xfId="50825"/>
    <cellStyle name="Normal 8 8 4 4 2 2 2" xfId="50826"/>
    <cellStyle name="Normal 8 8 4 4 2 3" xfId="50827"/>
    <cellStyle name="Normal 8 8 4 4 3" xfId="50828"/>
    <cellStyle name="Normal 8 8 4 4 3 2" xfId="50829"/>
    <cellStyle name="Normal 8 8 4 4 4" xfId="50830"/>
    <cellStyle name="Normal 8 8 4 5" xfId="50831"/>
    <cellStyle name="Normal 8 8 4 5 2" xfId="50832"/>
    <cellStyle name="Normal 8 8 4 5 2 2" xfId="50833"/>
    <cellStyle name="Normal 8 8 4 5 2 2 2" xfId="50834"/>
    <cellStyle name="Normal 8 8 4 5 2 3" xfId="50835"/>
    <cellStyle name="Normal 8 8 4 5 3" xfId="50836"/>
    <cellStyle name="Normal 8 8 4 5 3 2" xfId="50837"/>
    <cellStyle name="Normal 8 8 4 5 4" xfId="50838"/>
    <cellStyle name="Normal 8 8 4 6" xfId="50839"/>
    <cellStyle name="Normal 8 8 4 6 2" xfId="50840"/>
    <cellStyle name="Normal 8 8 4 6 2 2" xfId="50841"/>
    <cellStyle name="Normal 8 8 4 6 2 2 2" xfId="50842"/>
    <cellStyle name="Normal 8 8 4 6 2 3" xfId="50843"/>
    <cellStyle name="Normal 8 8 4 6 3" xfId="50844"/>
    <cellStyle name="Normal 8 8 4 6 3 2" xfId="50845"/>
    <cellStyle name="Normal 8 8 4 6 4" xfId="50846"/>
    <cellStyle name="Normal 8 8 4 7" xfId="50847"/>
    <cellStyle name="Normal 8 8 4 7 2" xfId="50848"/>
    <cellStyle name="Normal 8 8 4 7 2 2" xfId="50849"/>
    <cellStyle name="Normal 8 8 4 7 3" xfId="50850"/>
    <cellStyle name="Normal 8 8 4 8" xfId="50851"/>
    <cellStyle name="Normal 8 8 4 8 2" xfId="50852"/>
    <cellStyle name="Normal 8 8 4 9" xfId="50853"/>
    <cellStyle name="Normal 8 8 5" xfId="50854"/>
    <cellStyle name="Normal 8 8 5 2" xfId="50855"/>
    <cellStyle name="Normal 8 8 5 2 2" xfId="50856"/>
    <cellStyle name="Normal 8 8 5 2 2 2" xfId="50857"/>
    <cellStyle name="Normal 8 8 5 2 2 2 2" xfId="50858"/>
    <cellStyle name="Normal 8 8 5 2 2 3" xfId="50859"/>
    <cellStyle name="Normal 8 8 5 2 3" xfId="50860"/>
    <cellStyle name="Normal 8 8 5 2 3 2" xfId="50861"/>
    <cellStyle name="Normal 8 8 5 2 4" xfId="50862"/>
    <cellStyle name="Normal 8 8 5 3" xfId="50863"/>
    <cellStyle name="Normal 8 8 5 3 2" xfId="50864"/>
    <cellStyle name="Normal 8 8 5 3 2 2" xfId="50865"/>
    <cellStyle name="Normal 8 8 5 3 2 2 2" xfId="50866"/>
    <cellStyle name="Normal 8 8 5 3 2 3" xfId="50867"/>
    <cellStyle name="Normal 8 8 5 3 3" xfId="50868"/>
    <cellStyle name="Normal 8 8 5 3 3 2" xfId="50869"/>
    <cellStyle name="Normal 8 8 5 3 4" xfId="50870"/>
    <cellStyle name="Normal 8 8 5 4" xfId="50871"/>
    <cellStyle name="Normal 8 8 5 4 2" xfId="50872"/>
    <cellStyle name="Normal 8 8 5 4 2 2" xfId="50873"/>
    <cellStyle name="Normal 8 8 5 4 2 2 2" xfId="50874"/>
    <cellStyle name="Normal 8 8 5 4 2 3" xfId="50875"/>
    <cellStyle name="Normal 8 8 5 4 3" xfId="50876"/>
    <cellStyle name="Normal 8 8 5 4 3 2" xfId="50877"/>
    <cellStyle name="Normal 8 8 5 4 4" xfId="50878"/>
    <cellStyle name="Normal 8 8 5 5" xfId="50879"/>
    <cellStyle name="Normal 8 8 5 5 2" xfId="50880"/>
    <cellStyle name="Normal 8 8 5 5 2 2" xfId="50881"/>
    <cellStyle name="Normal 8 8 5 5 2 2 2" xfId="50882"/>
    <cellStyle name="Normal 8 8 5 5 2 3" xfId="50883"/>
    <cellStyle name="Normal 8 8 5 5 3" xfId="50884"/>
    <cellStyle name="Normal 8 8 5 5 3 2" xfId="50885"/>
    <cellStyle name="Normal 8 8 5 5 4" xfId="50886"/>
    <cellStyle name="Normal 8 8 5 6" xfId="50887"/>
    <cellStyle name="Normal 8 8 5 6 2" xfId="50888"/>
    <cellStyle name="Normal 8 8 5 6 2 2" xfId="50889"/>
    <cellStyle name="Normal 8 8 5 6 2 2 2" xfId="50890"/>
    <cellStyle name="Normal 8 8 5 6 2 3" xfId="50891"/>
    <cellStyle name="Normal 8 8 5 6 3" xfId="50892"/>
    <cellStyle name="Normal 8 8 5 6 3 2" xfId="50893"/>
    <cellStyle name="Normal 8 8 5 6 4" xfId="50894"/>
    <cellStyle name="Normal 8 8 5 7" xfId="50895"/>
    <cellStyle name="Normal 8 8 5 7 2" xfId="50896"/>
    <cellStyle name="Normal 8 8 5 7 2 2" xfId="50897"/>
    <cellStyle name="Normal 8 8 5 7 3" xfId="50898"/>
    <cellStyle name="Normal 8 8 5 8" xfId="50899"/>
    <cellStyle name="Normal 8 8 5 8 2" xfId="50900"/>
    <cellStyle name="Normal 8 8 5 9" xfId="50901"/>
    <cellStyle name="Normal 8 8 6" xfId="50902"/>
    <cellStyle name="Normal 8 8 6 2" xfId="50903"/>
    <cellStyle name="Normal 8 8 6 2 2" xfId="50904"/>
    <cellStyle name="Normal 8 8 6 2 2 2" xfId="50905"/>
    <cellStyle name="Normal 8 8 6 2 2 2 2" xfId="50906"/>
    <cellStyle name="Normal 8 8 6 2 2 3" xfId="50907"/>
    <cellStyle name="Normal 8 8 6 2 3" xfId="50908"/>
    <cellStyle name="Normal 8 8 6 2 3 2" xfId="50909"/>
    <cellStyle name="Normal 8 8 6 2 4" xfId="50910"/>
    <cellStyle name="Normal 8 8 6 3" xfId="50911"/>
    <cellStyle name="Normal 8 8 6 3 2" xfId="50912"/>
    <cellStyle name="Normal 8 8 6 3 2 2" xfId="50913"/>
    <cellStyle name="Normal 8 8 6 3 2 2 2" xfId="50914"/>
    <cellStyle name="Normal 8 8 6 3 2 3" xfId="50915"/>
    <cellStyle name="Normal 8 8 6 3 3" xfId="50916"/>
    <cellStyle name="Normal 8 8 6 3 3 2" xfId="50917"/>
    <cellStyle name="Normal 8 8 6 3 4" xfId="50918"/>
    <cellStyle name="Normal 8 8 6 4" xfId="50919"/>
    <cellStyle name="Normal 8 8 6 4 2" xfId="50920"/>
    <cellStyle name="Normal 8 8 6 4 2 2" xfId="50921"/>
    <cellStyle name="Normal 8 8 6 4 2 2 2" xfId="50922"/>
    <cellStyle name="Normal 8 8 6 4 2 3" xfId="50923"/>
    <cellStyle name="Normal 8 8 6 4 3" xfId="50924"/>
    <cellStyle name="Normal 8 8 6 4 3 2" xfId="50925"/>
    <cellStyle name="Normal 8 8 6 4 4" xfId="50926"/>
    <cellStyle name="Normal 8 8 6 5" xfId="50927"/>
    <cellStyle name="Normal 8 8 6 5 2" xfId="50928"/>
    <cellStyle name="Normal 8 8 6 5 2 2" xfId="50929"/>
    <cellStyle name="Normal 8 8 6 5 2 2 2" xfId="50930"/>
    <cellStyle name="Normal 8 8 6 5 2 3" xfId="50931"/>
    <cellStyle name="Normal 8 8 6 5 3" xfId="50932"/>
    <cellStyle name="Normal 8 8 6 5 3 2" xfId="50933"/>
    <cellStyle name="Normal 8 8 6 5 4" xfId="50934"/>
    <cellStyle name="Normal 8 8 6 6" xfId="50935"/>
    <cellStyle name="Normal 8 8 6 6 2" xfId="50936"/>
    <cellStyle name="Normal 8 8 6 6 2 2" xfId="50937"/>
    <cellStyle name="Normal 8 8 6 6 2 2 2" xfId="50938"/>
    <cellStyle name="Normal 8 8 6 6 2 3" xfId="50939"/>
    <cellStyle name="Normal 8 8 6 6 3" xfId="50940"/>
    <cellStyle name="Normal 8 8 6 6 3 2" xfId="50941"/>
    <cellStyle name="Normal 8 8 6 6 4" xfId="50942"/>
    <cellStyle name="Normal 8 8 6 7" xfId="50943"/>
    <cellStyle name="Normal 8 8 6 7 2" xfId="50944"/>
    <cellStyle name="Normal 8 8 6 7 2 2" xfId="50945"/>
    <cellStyle name="Normal 8 8 6 7 3" xfId="50946"/>
    <cellStyle name="Normal 8 8 6 8" xfId="50947"/>
    <cellStyle name="Normal 8 8 6 8 2" xfId="50948"/>
    <cellStyle name="Normal 8 8 6 9" xfId="50949"/>
    <cellStyle name="Normal 8 8 7" xfId="50950"/>
    <cellStyle name="Normal 8 8 7 2" xfId="50951"/>
    <cellStyle name="Normal 8 8 7 2 2" xfId="50952"/>
    <cellStyle name="Normal 8 8 7 2 2 2" xfId="50953"/>
    <cellStyle name="Normal 8 8 7 2 3" xfId="50954"/>
    <cellStyle name="Normal 8 8 7 3" xfId="50955"/>
    <cellStyle name="Normal 8 8 7 3 2" xfId="50956"/>
    <cellStyle name="Normal 8 8 7 4" xfId="50957"/>
    <cellStyle name="Normal 8 8 8" xfId="50958"/>
    <cellStyle name="Normal 8 8 8 2" xfId="50959"/>
    <cellStyle name="Normal 8 8 8 2 2" xfId="50960"/>
    <cellStyle name="Normal 8 8 8 2 2 2" xfId="50961"/>
    <cellStyle name="Normal 8 8 8 2 3" xfId="50962"/>
    <cellStyle name="Normal 8 8 8 3" xfId="50963"/>
    <cellStyle name="Normal 8 8 8 3 2" xfId="50964"/>
    <cellStyle name="Normal 8 8 8 4" xfId="50965"/>
    <cellStyle name="Normal 8 8 9" xfId="50966"/>
    <cellStyle name="Normal 8 8 9 2" xfId="50967"/>
    <cellStyle name="Normal 8 8 9 2 2" xfId="50968"/>
    <cellStyle name="Normal 8 8 9 2 2 2" xfId="50969"/>
    <cellStyle name="Normal 8 8 9 2 3" xfId="50970"/>
    <cellStyle name="Normal 8 8 9 3" xfId="50971"/>
    <cellStyle name="Normal 8 8 9 3 2" xfId="50972"/>
    <cellStyle name="Normal 8 8 9 4" xfId="50973"/>
    <cellStyle name="Normal 8 9" xfId="50974"/>
    <cellStyle name="Normal 8 9 10" xfId="50975"/>
    <cellStyle name="Normal 8 9 10 2" xfId="50976"/>
    <cellStyle name="Normal 8 9 10 2 2" xfId="50977"/>
    <cellStyle name="Normal 8 9 10 2 2 2" xfId="50978"/>
    <cellStyle name="Normal 8 9 10 2 3" xfId="50979"/>
    <cellStyle name="Normal 8 9 10 3" xfId="50980"/>
    <cellStyle name="Normal 8 9 10 3 2" xfId="50981"/>
    <cellStyle name="Normal 8 9 10 4" xfId="50982"/>
    <cellStyle name="Normal 8 9 11" xfId="50983"/>
    <cellStyle name="Normal 8 9 11 2" xfId="50984"/>
    <cellStyle name="Normal 8 9 11 2 2" xfId="50985"/>
    <cellStyle name="Normal 8 9 11 2 2 2" xfId="50986"/>
    <cellStyle name="Normal 8 9 11 2 3" xfId="50987"/>
    <cellStyle name="Normal 8 9 11 3" xfId="50988"/>
    <cellStyle name="Normal 8 9 11 3 2" xfId="50989"/>
    <cellStyle name="Normal 8 9 11 4" xfId="50990"/>
    <cellStyle name="Normal 8 9 12" xfId="50991"/>
    <cellStyle name="Normal 8 9 12 2" xfId="50992"/>
    <cellStyle name="Normal 8 9 12 2 2" xfId="50993"/>
    <cellStyle name="Normal 8 9 12 3" xfId="50994"/>
    <cellStyle name="Normal 8 9 13" xfId="50995"/>
    <cellStyle name="Normal 8 9 13 2" xfId="50996"/>
    <cellStyle name="Normal 8 9 14" xfId="50997"/>
    <cellStyle name="Normal 8 9 2" xfId="50998"/>
    <cellStyle name="Normal 8 9 2 10" xfId="50999"/>
    <cellStyle name="Normal 8 9 2 10 2" xfId="51000"/>
    <cellStyle name="Normal 8 9 2 10 2 2" xfId="51001"/>
    <cellStyle name="Normal 8 9 2 10 3" xfId="51002"/>
    <cellStyle name="Normal 8 9 2 11" xfId="51003"/>
    <cellStyle name="Normal 8 9 2 11 2" xfId="51004"/>
    <cellStyle name="Normal 8 9 2 12" xfId="51005"/>
    <cellStyle name="Normal 8 9 2 2" xfId="51006"/>
    <cellStyle name="Normal 8 9 2 2 2" xfId="51007"/>
    <cellStyle name="Normal 8 9 2 2 2 2" xfId="51008"/>
    <cellStyle name="Normal 8 9 2 2 2 2 2" xfId="51009"/>
    <cellStyle name="Normal 8 9 2 2 2 2 2 2" xfId="51010"/>
    <cellStyle name="Normal 8 9 2 2 2 2 3" xfId="51011"/>
    <cellStyle name="Normal 8 9 2 2 2 3" xfId="51012"/>
    <cellStyle name="Normal 8 9 2 2 2 3 2" xfId="51013"/>
    <cellStyle name="Normal 8 9 2 2 2 4" xfId="51014"/>
    <cellStyle name="Normal 8 9 2 2 3" xfId="51015"/>
    <cellStyle name="Normal 8 9 2 2 3 2" xfId="51016"/>
    <cellStyle name="Normal 8 9 2 2 3 2 2" xfId="51017"/>
    <cellStyle name="Normal 8 9 2 2 3 2 2 2" xfId="51018"/>
    <cellStyle name="Normal 8 9 2 2 3 2 3" xfId="51019"/>
    <cellStyle name="Normal 8 9 2 2 3 3" xfId="51020"/>
    <cellStyle name="Normal 8 9 2 2 3 3 2" xfId="51021"/>
    <cellStyle name="Normal 8 9 2 2 3 4" xfId="51022"/>
    <cellStyle name="Normal 8 9 2 2 4" xfId="51023"/>
    <cellStyle name="Normal 8 9 2 2 4 2" xfId="51024"/>
    <cellStyle name="Normal 8 9 2 2 4 2 2" xfId="51025"/>
    <cellStyle name="Normal 8 9 2 2 4 2 2 2" xfId="51026"/>
    <cellStyle name="Normal 8 9 2 2 4 2 3" xfId="51027"/>
    <cellStyle name="Normal 8 9 2 2 4 3" xfId="51028"/>
    <cellStyle name="Normal 8 9 2 2 4 3 2" xfId="51029"/>
    <cellStyle name="Normal 8 9 2 2 4 4" xfId="51030"/>
    <cellStyle name="Normal 8 9 2 2 5" xfId="51031"/>
    <cellStyle name="Normal 8 9 2 2 5 2" xfId="51032"/>
    <cellStyle name="Normal 8 9 2 2 5 2 2" xfId="51033"/>
    <cellStyle name="Normal 8 9 2 2 5 2 2 2" xfId="51034"/>
    <cellStyle name="Normal 8 9 2 2 5 2 3" xfId="51035"/>
    <cellStyle name="Normal 8 9 2 2 5 3" xfId="51036"/>
    <cellStyle name="Normal 8 9 2 2 5 3 2" xfId="51037"/>
    <cellStyle name="Normal 8 9 2 2 5 4" xfId="51038"/>
    <cellStyle name="Normal 8 9 2 2 6" xfId="51039"/>
    <cellStyle name="Normal 8 9 2 2 6 2" xfId="51040"/>
    <cellStyle name="Normal 8 9 2 2 6 2 2" xfId="51041"/>
    <cellStyle name="Normal 8 9 2 2 6 2 2 2" xfId="51042"/>
    <cellStyle name="Normal 8 9 2 2 6 2 3" xfId="51043"/>
    <cellStyle name="Normal 8 9 2 2 6 3" xfId="51044"/>
    <cellStyle name="Normal 8 9 2 2 6 3 2" xfId="51045"/>
    <cellStyle name="Normal 8 9 2 2 6 4" xfId="51046"/>
    <cellStyle name="Normal 8 9 2 2 7" xfId="51047"/>
    <cellStyle name="Normal 8 9 2 2 7 2" xfId="51048"/>
    <cellStyle name="Normal 8 9 2 2 7 2 2" xfId="51049"/>
    <cellStyle name="Normal 8 9 2 2 7 3" xfId="51050"/>
    <cellStyle name="Normal 8 9 2 2 8" xfId="51051"/>
    <cellStyle name="Normal 8 9 2 2 8 2" xfId="51052"/>
    <cellStyle name="Normal 8 9 2 2 9" xfId="51053"/>
    <cellStyle name="Normal 8 9 2 3" xfId="51054"/>
    <cellStyle name="Normal 8 9 2 3 2" xfId="51055"/>
    <cellStyle name="Normal 8 9 2 3 2 2" xfId="51056"/>
    <cellStyle name="Normal 8 9 2 3 2 2 2" xfId="51057"/>
    <cellStyle name="Normal 8 9 2 3 2 2 2 2" xfId="51058"/>
    <cellStyle name="Normal 8 9 2 3 2 2 3" xfId="51059"/>
    <cellStyle name="Normal 8 9 2 3 2 3" xfId="51060"/>
    <cellStyle name="Normal 8 9 2 3 2 3 2" xfId="51061"/>
    <cellStyle name="Normal 8 9 2 3 2 4" xfId="51062"/>
    <cellStyle name="Normal 8 9 2 3 3" xfId="51063"/>
    <cellStyle name="Normal 8 9 2 3 3 2" xfId="51064"/>
    <cellStyle name="Normal 8 9 2 3 3 2 2" xfId="51065"/>
    <cellStyle name="Normal 8 9 2 3 3 2 2 2" xfId="51066"/>
    <cellStyle name="Normal 8 9 2 3 3 2 3" xfId="51067"/>
    <cellStyle name="Normal 8 9 2 3 3 3" xfId="51068"/>
    <cellStyle name="Normal 8 9 2 3 3 3 2" xfId="51069"/>
    <cellStyle name="Normal 8 9 2 3 3 4" xfId="51070"/>
    <cellStyle name="Normal 8 9 2 3 4" xfId="51071"/>
    <cellStyle name="Normal 8 9 2 3 4 2" xfId="51072"/>
    <cellStyle name="Normal 8 9 2 3 4 2 2" xfId="51073"/>
    <cellStyle name="Normal 8 9 2 3 4 2 2 2" xfId="51074"/>
    <cellStyle name="Normal 8 9 2 3 4 2 3" xfId="51075"/>
    <cellStyle name="Normal 8 9 2 3 4 3" xfId="51076"/>
    <cellStyle name="Normal 8 9 2 3 4 3 2" xfId="51077"/>
    <cellStyle name="Normal 8 9 2 3 4 4" xfId="51078"/>
    <cellStyle name="Normal 8 9 2 3 5" xfId="51079"/>
    <cellStyle name="Normal 8 9 2 3 5 2" xfId="51080"/>
    <cellStyle name="Normal 8 9 2 3 5 2 2" xfId="51081"/>
    <cellStyle name="Normal 8 9 2 3 5 2 2 2" xfId="51082"/>
    <cellStyle name="Normal 8 9 2 3 5 2 3" xfId="51083"/>
    <cellStyle name="Normal 8 9 2 3 5 3" xfId="51084"/>
    <cellStyle name="Normal 8 9 2 3 5 3 2" xfId="51085"/>
    <cellStyle name="Normal 8 9 2 3 5 4" xfId="51086"/>
    <cellStyle name="Normal 8 9 2 3 6" xfId="51087"/>
    <cellStyle name="Normal 8 9 2 3 6 2" xfId="51088"/>
    <cellStyle name="Normal 8 9 2 3 6 2 2" xfId="51089"/>
    <cellStyle name="Normal 8 9 2 3 6 2 2 2" xfId="51090"/>
    <cellStyle name="Normal 8 9 2 3 6 2 3" xfId="51091"/>
    <cellStyle name="Normal 8 9 2 3 6 3" xfId="51092"/>
    <cellStyle name="Normal 8 9 2 3 6 3 2" xfId="51093"/>
    <cellStyle name="Normal 8 9 2 3 6 4" xfId="51094"/>
    <cellStyle name="Normal 8 9 2 3 7" xfId="51095"/>
    <cellStyle name="Normal 8 9 2 3 7 2" xfId="51096"/>
    <cellStyle name="Normal 8 9 2 3 7 2 2" xfId="51097"/>
    <cellStyle name="Normal 8 9 2 3 7 3" xfId="51098"/>
    <cellStyle name="Normal 8 9 2 3 8" xfId="51099"/>
    <cellStyle name="Normal 8 9 2 3 8 2" xfId="51100"/>
    <cellStyle name="Normal 8 9 2 3 9" xfId="51101"/>
    <cellStyle name="Normal 8 9 2 4" xfId="51102"/>
    <cellStyle name="Normal 8 9 2 4 2" xfId="51103"/>
    <cellStyle name="Normal 8 9 2 4 2 2" xfId="51104"/>
    <cellStyle name="Normal 8 9 2 4 2 2 2" xfId="51105"/>
    <cellStyle name="Normal 8 9 2 4 2 2 2 2" xfId="51106"/>
    <cellStyle name="Normal 8 9 2 4 2 2 3" xfId="51107"/>
    <cellStyle name="Normal 8 9 2 4 2 3" xfId="51108"/>
    <cellStyle name="Normal 8 9 2 4 2 3 2" xfId="51109"/>
    <cellStyle name="Normal 8 9 2 4 2 4" xfId="51110"/>
    <cellStyle name="Normal 8 9 2 4 3" xfId="51111"/>
    <cellStyle name="Normal 8 9 2 4 3 2" xfId="51112"/>
    <cellStyle name="Normal 8 9 2 4 3 2 2" xfId="51113"/>
    <cellStyle name="Normal 8 9 2 4 3 2 2 2" xfId="51114"/>
    <cellStyle name="Normal 8 9 2 4 3 2 3" xfId="51115"/>
    <cellStyle name="Normal 8 9 2 4 3 3" xfId="51116"/>
    <cellStyle name="Normal 8 9 2 4 3 3 2" xfId="51117"/>
    <cellStyle name="Normal 8 9 2 4 3 4" xfId="51118"/>
    <cellStyle name="Normal 8 9 2 4 4" xfId="51119"/>
    <cellStyle name="Normal 8 9 2 4 4 2" xfId="51120"/>
    <cellStyle name="Normal 8 9 2 4 4 2 2" xfId="51121"/>
    <cellStyle name="Normal 8 9 2 4 4 2 2 2" xfId="51122"/>
    <cellStyle name="Normal 8 9 2 4 4 2 3" xfId="51123"/>
    <cellStyle name="Normal 8 9 2 4 4 3" xfId="51124"/>
    <cellStyle name="Normal 8 9 2 4 4 3 2" xfId="51125"/>
    <cellStyle name="Normal 8 9 2 4 4 4" xfId="51126"/>
    <cellStyle name="Normal 8 9 2 4 5" xfId="51127"/>
    <cellStyle name="Normal 8 9 2 4 5 2" xfId="51128"/>
    <cellStyle name="Normal 8 9 2 4 5 2 2" xfId="51129"/>
    <cellStyle name="Normal 8 9 2 4 5 2 2 2" xfId="51130"/>
    <cellStyle name="Normal 8 9 2 4 5 2 3" xfId="51131"/>
    <cellStyle name="Normal 8 9 2 4 5 3" xfId="51132"/>
    <cellStyle name="Normal 8 9 2 4 5 3 2" xfId="51133"/>
    <cellStyle name="Normal 8 9 2 4 5 4" xfId="51134"/>
    <cellStyle name="Normal 8 9 2 4 6" xfId="51135"/>
    <cellStyle name="Normal 8 9 2 4 6 2" xfId="51136"/>
    <cellStyle name="Normal 8 9 2 4 6 2 2" xfId="51137"/>
    <cellStyle name="Normal 8 9 2 4 6 2 2 2" xfId="51138"/>
    <cellStyle name="Normal 8 9 2 4 6 2 3" xfId="51139"/>
    <cellStyle name="Normal 8 9 2 4 6 3" xfId="51140"/>
    <cellStyle name="Normal 8 9 2 4 6 3 2" xfId="51141"/>
    <cellStyle name="Normal 8 9 2 4 6 4" xfId="51142"/>
    <cellStyle name="Normal 8 9 2 4 7" xfId="51143"/>
    <cellStyle name="Normal 8 9 2 4 7 2" xfId="51144"/>
    <cellStyle name="Normal 8 9 2 4 7 2 2" xfId="51145"/>
    <cellStyle name="Normal 8 9 2 4 7 3" xfId="51146"/>
    <cellStyle name="Normal 8 9 2 4 8" xfId="51147"/>
    <cellStyle name="Normal 8 9 2 4 8 2" xfId="51148"/>
    <cellStyle name="Normal 8 9 2 4 9" xfId="51149"/>
    <cellStyle name="Normal 8 9 2 5" xfId="51150"/>
    <cellStyle name="Normal 8 9 2 5 2" xfId="51151"/>
    <cellStyle name="Normal 8 9 2 5 2 2" xfId="51152"/>
    <cellStyle name="Normal 8 9 2 5 2 2 2" xfId="51153"/>
    <cellStyle name="Normal 8 9 2 5 2 3" xfId="51154"/>
    <cellStyle name="Normal 8 9 2 5 3" xfId="51155"/>
    <cellStyle name="Normal 8 9 2 5 3 2" xfId="51156"/>
    <cellStyle name="Normal 8 9 2 5 4" xfId="51157"/>
    <cellStyle name="Normal 8 9 2 6" xfId="51158"/>
    <cellStyle name="Normal 8 9 2 6 2" xfId="51159"/>
    <cellStyle name="Normal 8 9 2 6 2 2" xfId="51160"/>
    <cellStyle name="Normal 8 9 2 6 2 2 2" xfId="51161"/>
    <cellStyle name="Normal 8 9 2 6 2 3" xfId="51162"/>
    <cellStyle name="Normal 8 9 2 6 3" xfId="51163"/>
    <cellStyle name="Normal 8 9 2 6 3 2" xfId="51164"/>
    <cellStyle name="Normal 8 9 2 6 4" xfId="51165"/>
    <cellStyle name="Normal 8 9 2 7" xfId="51166"/>
    <cellStyle name="Normal 8 9 2 7 2" xfId="51167"/>
    <cellStyle name="Normal 8 9 2 7 2 2" xfId="51168"/>
    <cellStyle name="Normal 8 9 2 7 2 2 2" xfId="51169"/>
    <cellStyle name="Normal 8 9 2 7 2 3" xfId="51170"/>
    <cellStyle name="Normal 8 9 2 7 3" xfId="51171"/>
    <cellStyle name="Normal 8 9 2 7 3 2" xfId="51172"/>
    <cellStyle name="Normal 8 9 2 7 4" xfId="51173"/>
    <cellStyle name="Normal 8 9 2 8" xfId="51174"/>
    <cellStyle name="Normal 8 9 2 8 2" xfId="51175"/>
    <cellStyle name="Normal 8 9 2 8 2 2" xfId="51176"/>
    <cellStyle name="Normal 8 9 2 8 2 2 2" xfId="51177"/>
    <cellStyle name="Normal 8 9 2 8 2 3" xfId="51178"/>
    <cellStyle name="Normal 8 9 2 8 3" xfId="51179"/>
    <cellStyle name="Normal 8 9 2 8 3 2" xfId="51180"/>
    <cellStyle name="Normal 8 9 2 8 4" xfId="51181"/>
    <cellStyle name="Normal 8 9 2 9" xfId="51182"/>
    <cellStyle name="Normal 8 9 2 9 2" xfId="51183"/>
    <cellStyle name="Normal 8 9 2 9 2 2" xfId="51184"/>
    <cellStyle name="Normal 8 9 2 9 2 2 2" xfId="51185"/>
    <cellStyle name="Normal 8 9 2 9 2 3" xfId="51186"/>
    <cellStyle name="Normal 8 9 2 9 3" xfId="51187"/>
    <cellStyle name="Normal 8 9 2 9 3 2" xfId="51188"/>
    <cellStyle name="Normal 8 9 2 9 4" xfId="51189"/>
    <cellStyle name="Normal 8 9 3" xfId="51190"/>
    <cellStyle name="Normal 8 9 3 10" xfId="51191"/>
    <cellStyle name="Normal 8 9 3 10 2" xfId="51192"/>
    <cellStyle name="Normal 8 9 3 10 2 2" xfId="51193"/>
    <cellStyle name="Normal 8 9 3 10 3" xfId="51194"/>
    <cellStyle name="Normal 8 9 3 11" xfId="51195"/>
    <cellStyle name="Normal 8 9 3 11 2" xfId="51196"/>
    <cellStyle name="Normal 8 9 3 12" xfId="51197"/>
    <cellStyle name="Normal 8 9 3 2" xfId="51198"/>
    <cellStyle name="Normal 8 9 3 2 2" xfId="51199"/>
    <cellStyle name="Normal 8 9 3 2 2 2" xfId="51200"/>
    <cellStyle name="Normal 8 9 3 2 2 2 2" xfId="51201"/>
    <cellStyle name="Normal 8 9 3 2 2 2 2 2" xfId="51202"/>
    <cellStyle name="Normal 8 9 3 2 2 2 3" xfId="51203"/>
    <cellStyle name="Normal 8 9 3 2 2 3" xfId="51204"/>
    <cellStyle name="Normal 8 9 3 2 2 3 2" xfId="51205"/>
    <cellStyle name="Normal 8 9 3 2 2 4" xfId="51206"/>
    <cellStyle name="Normal 8 9 3 2 3" xfId="51207"/>
    <cellStyle name="Normal 8 9 3 2 3 2" xfId="51208"/>
    <cellStyle name="Normal 8 9 3 2 3 2 2" xfId="51209"/>
    <cellStyle name="Normal 8 9 3 2 3 2 2 2" xfId="51210"/>
    <cellStyle name="Normal 8 9 3 2 3 2 3" xfId="51211"/>
    <cellStyle name="Normal 8 9 3 2 3 3" xfId="51212"/>
    <cellStyle name="Normal 8 9 3 2 3 3 2" xfId="51213"/>
    <cellStyle name="Normal 8 9 3 2 3 4" xfId="51214"/>
    <cellStyle name="Normal 8 9 3 2 4" xfId="51215"/>
    <cellStyle name="Normal 8 9 3 2 4 2" xfId="51216"/>
    <cellStyle name="Normal 8 9 3 2 4 2 2" xfId="51217"/>
    <cellStyle name="Normal 8 9 3 2 4 2 2 2" xfId="51218"/>
    <cellStyle name="Normal 8 9 3 2 4 2 3" xfId="51219"/>
    <cellStyle name="Normal 8 9 3 2 4 3" xfId="51220"/>
    <cellStyle name="Normal 8 9 3 2 4 3 2" xfId="51221"/>
    <cellStyle name="Normal 8 9 3 2 4 4" xfId="51222"/>
    <cellStyle name="Normal 8 9 3 2 5" xfId="51223"/>
    <cellStyle name="Normal 8 9 3 2 5 2" xfId="51224"/>
    <cellStyle name="Normal 8 9 3 2 5 2 2" xfId="51225"/>
    <cellStyle name="Normal 8 9 3 2 5 2 2 2" xfId="51226"/>
    <cellStyle name="Normal 8 9 3 2 5 2 3" xfId="51227"/>
    <cellStyle name="Normal 8 9 3 2 5 3" xfId="51228"/>
    <cellStyle name="Normal 8 9 3 2 5 3 2" xfId="51229"/>
    <cellStyle name="Normal 8 9 3 2 5 4" xfId="51230"/>
    <cellStyle name="Normal 8 9 3 2 6" xfId="51231"/>
    <cellStyle name="Normal 8 9 3 2 6 2" xfId="51232"/>
    <cellStyle name="Normal 8 9 3 2 6 2 2" xfId="51233"/>
    <cellStyle name="Normal 8 9 3 2 6 2 2 2" xfId="51234"/>
    <cellStyle name="Normal 8 9 3 2 6 2 3" xfId="51235"/>
    <cellStyle name="Normal 8 9 3 2 6 3" xfId="51236"/>
    <cellStyle name="Normal 8 9 3 2 6 3 2" xfId="51237"/>
    <cellStyle name="Normal 8 9 3 2 6 4" xfId="51238"/>
    <cellStyle name="Normal 8 9 3 2 7" xfId="51239"/>
    <cellStyle name="Normal 8 9 3 2 7 2" xfId="51240"/>
    <cellStyle name="Normal 8 9 3 2 7 2 2" xfId="51241"/>
    <cellStyle name="Normal 8 9 3 2 7 3" xfId="51242"/>
    <cellStyle name="Normal 8 9 3 2 8" xfId="51243"/>
    <cellStyle name="Normal 8 9 3 2 8 2" xfId="51244"/>
    <cellStyle name="Normal 8 9 3 2 9" xfId="51245"/>
    <cellStyle name="Normal 8 9 3 3" xfId="51246"/>
    <cellStyle name="Normal 8 9 3 3 2" xfId="51247"/>
    <cellStyle name="Normal 8 9 3 3 2 2" xfId="51248"/>
    <cellStyle name="Normal 8 9 3 3 2 2 2" xfId="51249"/>
    <cellStyle name="Normal 8 9 3 3 2 2 2 2" xfId="51250"/>
    <cellStyle name="Normal 8 9 3 3 2 2 3" xfId="51251"/>
    <cellStyle name="Normal 8 9 3 3 2 3" xfId="51252"/>
    <cellStyle name="Normal 8 9 3 3 2 3 2" xfId="51253"/>
    <cellStyle name="Normal 8 9 3 3 2 4" xfId="51254"/>
    <cellStyle name="Normal 8 9 3 3 3" xfId="51255"/>
    <cellStyle name="Normal 8 9 3 3 3 2" xfId="51256"/>
    <cellStyle name="Normal 8 9 3 3 3 2 2" xfId="51257"/>
    <cellStyle name="Normal 8 9 3 3 3 2 2 2" xfId="51258"/>
    <cellStyle name="Normal 8 9 3 3 3 2 3" xfId="51259"/>
    <cellStyle name="Normal 8 9 3 3 3 3" xfId="51260"/>
    <cellStyle name="Normal 8 9 3 3 3 3 2" xfId="51261"/>
    <cellStyle name="Normal 8 9 3 3 3 4" xfId="51262"/>
    <cellStyle name="Normal 8 9 3 3 4" xfId="51263"/>
    <cellStyle name="Normal 8 9 3 3 4 2" xfId="51264"/>
    <cellStyle name="Normal 8 9 3 3 4 2 2" xfId="51265"/>
    <cellStyle name="Normal 8 9 3 3 4 2 2 2" xfId="51266"/>
    <cellStyle name="Normal 8 9 3 3 4 2 3" xfId="51267"/>
    <cellStyle name="Normal 8 9 3 3 4 3" xfId="51268"/>
    <cellStyle name="Normal 8 9 3 3 4 3 2" xfId="51269"/>
    <cellStyle name="Normal 8 9 3 3 4 4" xfId="51270"/>
    <cellStyle name="Normal 8 9 3 3 5" xfId="51271"/>
    <cellStyle name="Normal 8 9 3 3 5 2" xfId="51272"/>
    <cellStyle name="Normal 8 9 3 3 5 2 2" xfId="51273"/>
    <cellStyle name="Normal 8 9 3 3 5 2 2 2" xfId="51274"/>
    <cellStyle name="Normal 8 9 3 3 5 2 3" xfId="51275"/>
    <cellStyle name="Normal 8 9 3 3 5 3" xfId="51276"/>
    <cellStyle name="Normal 8 9 3 3 5 3 2" xfId="51277"/>
    <cellStyle name="Normal 8 9 3 3 5 4" xfId="51278"/>
    <cellStyle name="Normal 8 9 3 3 6" xfId="51279"/>
    <cellStyle name="Normal 8 9 3 3 6 2" xfId="51280"/>
    <cellStyle name="Normal 8 9 3 3 6 2 2" xfId="51281"/>
    <cellStyle name="Normal 8 9 3 3 6 2 2 2" xfId="51282"/>
    <cellStyle name="Normal 8 9 3 3 6 2 3" xfId="51283"/>
    <cellStyle name="Normal 8 9 3 3 6 3" xfId="51284"/>
    <cellStyle name="Normal 8 9 3 3 6 3 2" xfId="51285"/>
    <cellStyle name="Normal 8 9 3 3 6 4" xfId="51286"/>
    <cellStyle name="Normal 8 9 3 3 7" xfId="51287"/>
    <cellStyle name="Normal 8 9 3 3 7 2" xfId="51288"/>
    <cellStyle name="Normal 8 9 3 3 7 2 2" xfId="51289"/>
    <cellStyle name="Normal 8 9 3 3 7 3" xfId="51290"/>
    <cellStyle name="Normal 8 9 3 3 8" xfId="51291"/>
    <cellStyle name="Normal 8 9 3 3 8 2" xfId="51292"/>
    <cellStyle name="Normal 8 9 3 3 9" xfId="51293"/>
    <cellStyle name="Normal 8 9 3 4" xfId="51294"/>
    <cellStyle name="Normal 8 9 3 4 2" xfId="51295"/>
    <cellStyle name="Normal 8 9 3 4 2 2" xfId="51296"/>
    <cellStyle name="Normal 8 9 3 4 2 2 2" xfId="51297"/>
    <cellStyle name="Normal 8 9 3 4 2 2 2 2" xfId="51298"/>
    <cellStyle name="Normal 8 9 3 4 2 2 3" xfId="51299"/>
    <cellStyle name="Normal 8 9 3 4 2 3" xfId="51300"/>
    <cellStyle name="Normal 8 9 3 4 2 3 2" xfId="51301"/>
    <cellStyle name="Normal 8 9 3 4 2 4" xfId="51302"/>
    <cellStyle name="Normal 8 9 3 4 3" xfId="51303"/>
    <cellStyle name="Normal 8 9 3 4 3 2" xfId="51304"/>
    <cellStyle name="Normal 8 9 3 4 3 2 2" xfId="51305"/>
    <cellStyle name="Normal 8 9 3 4 3 2 2 2" xfId="51306"/>
    <cellStyle name="Normal 8 9 3 4 3 2 3" xfId="51307"/>
    <cellStyle name="Normal 8 9 3 4 3 3" xfId="51308"/>
    <cellStyle name="Normal 8 9 3 4 3 3 2" xfId="51309"/>
    <cellStyle name="Normal 8 9 3 4 3 4" xfId="51310"/>
    <cellStyle name="Normal 8 9 3 4 4" xfId="51311"/>
    <cellStyle name="Normal 8 9 3 4 4 2" xfId="51312"/>
    <cellStyle name="Normal 8 9 3 4 4 2 2" xfId="51313"/>
    <cellStyle name="Normal 8 9 3 4 4 2 2 2" xfId="51314"/>
    <cellStyle name="Normal 8 9 3 4 4 2 3" xfId="51315"/>
    <cellStyle name="Normal 8 9 3 4 4 3" xfId="51316"/>
    <cellStyle name="Normal 8 9 3 4 4 3 2" xfId="51317"/>
    <cellStyle name="Normal 8 9 3 4 4 4" xfId="51318"/>
    <cellStyle name="Normal 8 9 3 4 5" xfId="51319"/>
    <cellStyle name="Normal 8 9 3 4 5 2" xfId="51320"/>
    <cellStyle name="Normal 8 9 3 4 5 2 2" xfId="51321"/>
    <cellStyle name="Normal 8 9 3 4 5 2 2 2" xfId="51322"/>
    <cellStyle name="Normal 8 9 3 4 5 2 3" xfId="51323"/>
    <cellStyle name="Normal 8 9 3 4 5 3" xfId="51324"/>
    <cellStyle name="Normal 8 9 3 4 5 3 2" xfId="51325"/>
    <cellStyle name="Normal 8 9 3 4 5 4" xfId="51326"/>
    <cellStyle name="Normal 8 9 3 4 6" xfId="51327"/>
    <cellStyle name="Normal 8 9 3 4 6 2" xfId="51328"/>
    <cellStyle name="Normal 8 9 3 4 6 2 2" xfId="51329"/>
    <cellStyle name="Normal 8 9 3 4 6 2 2 2" xfId="51330"/>
    <cellStyle name="Normal 8 9 3 4 6 2 3" xfId="51331"/>
    <cellStyle name="Normal 8 9 3 4 6 3" xfId="51332"/>
    <cellStyle name="Normal 8 9 3 4 6 3 2" xfId="51333"/>
    <cellStyle name="Normal 8 9 3 4 6 4" xfId="51334"/>
    <cellStyle name="Normal 8 9 3 4 7" xfId="51335"/>
    <cellStyle name="Normal 8 9 3 4 7 2" xfId="51336"/>
    <cellStyle name="Normal 8 9 3 4 7 2 2" xfId="51337"/>
    <cellStyle name="Normal 8 9 3 4 7 3" xfId="51338"/>
    <cellStyle name="Normal 8 9 3 4 8" xfId="51339"/>
    <cellStyle name="Normal 8 9 3 4 8 2" xfId="51340"/>
    <cellStyle name="Normal 8 9 3 4 9" xfId="51341"/>
    <cellStyle name="Normal 8 9 3 5" xfId="51342"/>
    <cellStyle name="Normal 8 9 3 5 2" xfId="51343"/>
    <cellStyle name="Normal 8 9 3 5 2 2" xfId="51344"/>
    <cellStyle name="Normal 8 9 3 5 2 2 2" xfId="51345"/>
    <cellStyle name="Normal 8 9 3 5 2 3" xfId="51346"/>
    <cellStyle name="Normal 8 9 3 5 3" xfId="51347"/>
    <cellStyle name="Normal 8 9 3 5 3 2" xfId="51348"/>
    <cellStyle name="Normal 8 9 3 5 4" xfId="51349"/>
    <cellStyle name="Normal 8 9 3 6" xfId="51350"/>
    <cellStyle name="Normal 8 9 3 6 2" xfId="51351"/>
    <cellStyle name="Normal 8 9 3 6 2 2" xfId="51352"/>
    <cellStyle name="Normal 8 9 3 6 2 2 2" xfId="51353"/>
    <cellStyle name="Normal 8 9 3 6 2 3" xfId="51354"/>
    <cellStyle name="Normal 8 9 3 6 3" xfId="51355"/>
    <cellStyle name="Normal 8 9 3 6 3 2" xfId="51356"/>
    <cellStyle name="Normal 8 9 3 6 4" xfId="51357"/>
    <cellStyle name="Normal 8 9 3 7" xfId="51358"/>
    <cellStyle name="Normal 8 9 3 7 2" xfId="51359"/>
    <cellStyle name="Normal 8 9 3 7 2 2" xfId="51360"/>
    <cellStyle name="Normal 8 9 3 7 2 2 2" xfId="51361"/>
    <cellStyle name="Normal 8 9 3 7 2 3" xfId="51362"/>
    <cellStyle name="Normal 8 9 3 7 3" xfId="51363"/>
    <cellStyle name="Normal 8 9 3 7 3 2" xfId="51364"/>
    <cellStyle name="Normal 8 9 3 7 4" xfId="51365"/>
    <cellStyle name="Normal 8 9 3 8" xfId="51366"/>
    <cellStyle name="Normal 8 9 3 8 2" xfId="51367"/>
    <cellStyle name="Normal 8 9 3 8 2 2" xfId="51368"/>
    <cellStyle name="Normal 8 9 3 8 2 2 2" xfId="51369"/>
    <cellStyle name="Normal 8 9 3 8 2 3" xfId="51370"/>
    <cellStyle name="Normal 8 9 3 8 3" xfId="51371"/>
    <cellStyle name="Normal 8 9 3 8 3 2" xfId="51372"/>
    <cellStyle name="Normal 8 9 3 8 4" xfId="51373"/>
    <cellStyle name="Normal 8 9 3 9" xfId="51374"/>
    <cellStyle name="Normal 8 9 3 9 2" xfId="51375"/>
    <cellStyle name="Normal 8 9 3 9 2 2" xfId="51376"/>
    <cellStyle name="Normal 8 9 3 9 2 2 2" xfId="51377"/>
    <cellStyle name="Normal 8 9 3 9 2 3" xfId="51378"/>
    <cellStyle name="Normal 8 9 3 9 3" xfId="51379"/>
    <cellStyle name="Normal 8 9 3 9 3 2" xfId="51380"/>
    <cellStyle name="Normal 8 9 3 9 4" xfId="51381"/>
    <cellStyle name="Normal 8 9 4" xfId="51382"/>
    <cellStyle name="Normal 8 9 4 2" xfId="51383"/>
    <cellStyle name="Normal 8 9 4 2 2" xfId="51384"/>
    <cellStyle name="Normal 8 9 4 2 2 2" xfId="51385"/>
    <cellStyle name="Normal 8 9 4 2 2 2 2" xfId="51386"/>
    <cellStyle name="Normal 8 9 4 2 2 3" xfId="51387"/>
    <cellStyle name="Normal 8 9 4 2 3" xfId="51388"/>
    <cellStyle name="Normal 8 9 4 2 3 2" xfId="51389"/>
    <cellStyle name="Normal 8 9 4 2 4" xfId="51390"/>
    <cellStyle name="Normal 8 9 4 3" xfId="51391"/>
    <cellStyle name="Normal 8 9 4 3 2" xfId="51392"/>
    <cellStyle name="Normal 8 9 4 3 2 2" xfId="51393"/>
    <cellStyle name="Normal 8 9 4 3 2 2 2" xfId="51394"/>
    <cellStyle name="Normal 8 9 4 3 2 3" xfId="51395"/>
    <cellStyle name="Normal 8 9 4 3 3" xfId="51396"/>
    <cellStyle name="Normal 8 9 4 3 3 2" xfId="51397"/>
    <cellStyle name="Normal 8 9 4 3 4" xfId="51398"/>
    <cellStyle name="Normal 8 9 4 4" xfId="51399"/>
    <cellStyle name="Normal 8 9 4 4 2" xfId="51400"/>
    <cellStyle name="Normal 8 9 4 4 2 2" xfId="51401"/>
    <cellStyle name="Normal 8 9 4 4 2 2 2" xfId="51402"/>
    <cellStyle name="Normal 8 9 4 4 2 3" xfId="51403"/>
    <cellStyle name="Normal 8 9 4 4 3" xfId="51404"/>
    <cellStyle name="Normal 8 9 4 4 3 2" xfId="51405"/>
    <cellStyle name="Normal 8 9 4 4 4" xfId="51406"/>
    <cellStyle name="Normal 8 9 4 5" xfId="51407"/>
    <cellStyle name="Normal 8 9 4 5 2" xfId="51408"/>
    <cellStyle name="Normal 8 9 4 5 2 2" xfId="51409"/>
    <cellStyle name="Normal 8 9 4 5 2 2 2" xfId="51410"/>
    <cellStyle name="Normal 8 9 4 5 2 3" xfId="51411"/>
    <cellStyle name="Normal 8 9 4 5 3" xfId="51412"/>
    <cellStyle name="Normal 8 9 4 5 3 2" xfId="51413"/>
    <cellStyle name="Normal 8 9 4 5 4" xfId="51414"/>
    <cellStyle name="Normal 8 9 4 6" xfId="51415"/>
    <cellStyle name="Normal 8 9 4 6 2" xfId="51416"/>
    <cellStyle name="Normal 8 9 4 6 2 2" xfId="51417"/>
    <cellStyle name="Normal 8 9 4 6 2 2 2" xfId="51418"/>
    <cellStyle name="Normal 8 9 4 6 2 3" xfId="51419"/>
    <cellStyle name="Normal 8 9 4 6 3" xfId="51420"/>
    <cellStyle name="Normal 8 9 4 6 3 2" xfId="51421"/>
    <cellStyle name="Normal 8 9 4 6 4" xfId="51422"/>
    <cellStyle name="Normal 8 9 4 7" xfId="51423"/>
    <cellStyle name="Normal 8 9 4 7 2" xfId="51424"/>
    <cellStyle name="Normal 8 9 4 7 2 2" xfId="51425"/>
    <cellStyle name="Normal 8 9 4 7 3" xfId="51426"/>
    <cellStyle name="Normal 8 9 4 8" xfId="51427"/>
    <cellStyle name="Normal 8 9 4 8 2" xfId="51428"/>
    <cellStyle name="Normal 8 9 4 9" xfId="51429"/>
    <cellStyle name="Normal 8 9 5" xfId="51430"/>
    <cellStyle name="Normal 8 9 5 2" xfId="51431"/>
    <cellStyle name="Normal 8 9 5 2 2" xfId="51432"/>
    <cellStyle name="Normal 8 9 5 2 2 2" xfId="51433"/>
    <cellStyle name="Normal 8 9 5 2 2 2 2" xfId="51434"/>
    <cellStyle name="Normal 8 9 5 2 2 3" xfId="51435"/>
    <cellStyle name="Normal 8 9 5 2 3" xfId="51436"/>
    <cellStyle name="Normal 8 9 5 2 3 2" xfId="51437"/>
    <cellStyle name="Normal 8 9 5 2 4" xfId="51438"/>
    <cellStyle name="Normal 8 9 5 3" xfId="51439"/>
    <cellStyle name="Normal 8 9 5 3 2" xfId="51440"/>
    <cellStyle name="Normal 8 9 5 3 2 2" xfId="51441"/>
    <cellStyle name="Normal 8 9 5 3 2 2 2" xfId="51442"/>
    <cellStyle name="Normal 8 9 5 3 2 3" xfId="51443"/>
    <cellStyle name="Normal 8 9 5 3 3" xfId="51444"/>
    <cellStyle name="Normal 8 9 5 3 3 2" xfId="51445"/>
    <cellStyle name="Normal 8 9 5 3 4" xfId="51446"/>
    <cellStyle name="Normal 8 9 5 4" xfId="51447"/>
    <cellStyle name="Normal 8 9 5 4 2" xfId="51448"/>
    <cellStyle name="Normal 8 9 5 4 2 2" xfId="51449"/>
    <cellStyle name="Normal 8 9 5 4 2 2 2" xfId="51450"/>
    <cellStyle name="Normal 8 9 5 4 2 3" xfId="51451"/>
    <cellStyle name="Normal 8 9 5 4 3" xfId="51452"/>
    <cellStyle name="Normal 8 9 5 4 3 2" xfId="51453"/>
    <cellStyle name="Normal 8 9 5 4 4" xfId="51454"/>
    <cellStyle name="Normal 8 9 5 5" xfId="51455"/>
    <cellStyle name="Normal 8 9 5 5 2" xfId="51456"/>
    <cellStyle name="Normal 8 9 5 5 2 2" xfId="51457"/>
    <cellStyle name="Normal 8 9 5 5 2 2 2" xfId="51458"/>
    <cellStyle name="Normal 8 9 5 5 2 3" xfId="51459"/>
    <cellStyle name="Normal 8 9 5 5 3" xfId="51460"/>
    <cellStyle name="Normal 8 9 5 5 3 2" xfId="51461"/>
    <cellStyle name="Normal 8 9 5 5 4" xfId="51462"/>
    <cellStyle name="Normal 8 9 5 6" xfId="51463"/>
    <cellStyle name="Normal 8 9 5 6 2" xfId="51464"/>
    <cellStyle name="Normal 8 9 5 6 2 2" xfId="51465"/>
    <cellStyle name="Normal 8 9 5 6 2 2 2" xfId="51466"/>
    <cellStyle name="Normal 8 9 5 6 2 3" xfId="51467"/>
    <cellStyle name="Normal 8 9 5 6 3" xfId="51468"/>
    <cellStyle name="Normal 8 9 5 6 3 2" xfId="51469"/>
    <cellStyle name="Normal 8 9 5 6 4" xfId="51470"/>
    <cellStyle name="Normal 8 9 5 7" xfId="51471"/>
    <cellStyle name="Normal 8 9 5 7 2" xfId="51472"/>
    <cellStyle name="Normal 8 9 5 7 2 2" xfId="51473"/>
    <cellStyle name="Normal 8 9 5 7 3" xfId="51474"/>
    <cellStyle name="Normal 8 9 5 8" xfId="51475"/>
    <cellStyle name="Normal 8 9 5 8 2" xfId="51476"/>
    <cellStyle name="Normal 8 9 5 9" xfId="51477"/>
    <cellStyle name="Normal 8 9 6" xfId="51478"/>
    <cellStyle name="Normal 8 9 6 2" xfId="51479"/>
    <cellStyle name="Normal 8 9 6 2 2" xfId="51480"/>
    <cellStyle name="Normal 8 9 6 2 2 2" xfId="51481"/>
    <cellStyle name="Normal 8 9 6 2 2 2 2" xfId="51482"/>
    <cellStyle name="Normal 8 9 6 2 2 3" xfId="51483"/>
    <cellStyle name="Normal 8 9 6 2 3" xfId="51484"/>
    <cellStyle name="Normal 8 9 6 2 3 2" xfId="51485"/>
    <cellStyle name="Normal 8 9 6 2 4" xfId="51486"/>
    <cellStyle name="Normal 8 9 6 3" xfId="51487"/>
    <cellStyle name="Normal 8 9 6 3 2" xfId="51488"/>
    <cellStyle name="Normal 8 9 6 3 2 2" xfId="51489"/>
    <cellStyle name="Normal 8 9 6 3 2 2 2" xfId="51490"/>
    <cellStyle name="Normal 8 9 6 3 2 3" xfId="51491"/>
    <cellStyle name="Normal 8 9 6 3 3" xfId="51492"/>
    <cellStyle name="Normal 8 9 6 3 3 2" xfId="51493"/>
    <cellStyle name="Normal 8 9 6 3 4" xfId="51494"/>
    <cellStyle name="Normal 8 9 6 4" xfId="51495"/>
    <cellStyle name="Normal 8 9 6 4 2" xfId="51496"/>
    <cellStyle name="Normal 8 9 6 4 2 2" xfId="51497"/>
    <cellStyle name="Normal 8 9 6 4 2 2 2" xfId="51498"/>
    <cellStyle name="Normal 8 9 6 4 2 3" xfId="51499"/>
    <cellStyle name="Normal 8 9 6 4 3" xfId="51500"/>
    <cellStyle name="Normal 8 9 6 4 3 2" xfId="51501"/>
    <cellStyle name="Normal 8 9 6 4 4" xfId="51502"/>
    <cellStyle name="Normal 8 9 6 5" xfId="51503"/>
    <cellStyle name="Normal 8 9 6 5 2" xfId="51504"/>
    <cellStyle name="Normal 8 9 6 5 2 2" xfId="51505"/>
    <cellStyle name="Normal 8 9 6 5 2 2 2" xfId="51506"/>
    <cellStyle name="Normal 8 9 6 5 2 3" xfId="51507"/>
    <cellStyle name="Normal 8 9 6 5 3" xfId="51508"/>
    <cellStyle name="Normal 8 9 6 5 3 2" xfId="51509"/>
    <cellStyle name="Normal 8 9 6 5 4" xfId="51510"/>
    <cellStyle name="Normal 8 9 6 6" xfId="51511"/>
    <cellStyle name="Normal 8 9 6 6 2" xfId="51512"/>
    <cellStyle name="Normal 8 9 6 6 2 2" xfId="51513"/>
    <cellStyle name="Normal 8 9 6 6 2 2 2" xfId="51514"/>
    <cellStyle name="Normal 8 9 6 6 2 3" xfId="51515"/>
    <cellStyle name="Normal 8 9 6 6 3" xfId="51516"/>
    <cellStyle name="Normal 8 9 6 6 3 2" xfId="51517"/>
    <cellStyle name="Normal 8 9 6 6 4" xfId="51518"/>
    <cellStyle name="Normal 8 9 6 7" xfId="51519"/>
    <cellStyle name="Normal 8 9 6 7 2" xfId="51520"/>
    <cellStyle name="Normal 8 9 6 7 2 2" xfId="51521"/>
    <cellStyle name="Normal 8 9 6 7 3" xfId="51522"/>
    <cellStyle name="Normal 8 9 6 8" xfId="51523"/>
    <cellStyle name="Normal 8 9 6 8 2" xfId="51524"/>
    <cellStyle name="Normal 8 9 6 9" xfId="51525"/>
    <cellStyle name="Normal 8 9 7" xfId="51526"/>
    <cellStyle name="Normal 8 9 7 2" xfId="51527"/>
    <cellStyle name="Normal 8 9 7 2 2" xfId="51528"/>
    <cellStyle name="Normal 8 9 7 2 2 2" xfId="51529"/>
    <cellStyle name="Normal 8 9 7 2 3" xfId="51530"/>
    <cellStyle name="Normal 8 9 7 3" xfId="51531"/>
    <cellStyle name="Normal 8 9 7 3 2" xfId="51532"/>
    <cellStyle name="Normal 8 9 7 4" xfId="51533"/>
    <cellStyle name="Normal 8 9 8" xfId="51534"/>
    <cellStyle name="Normal 8 9 8 2" xfId="51535"/>
    <cellStyle name="Normal 8 9 8 2 2" xfId="51536"/>
    <cellStyle name="Normal 8 9 8 2 2 2" xfId="51537"/>
    <cellStyle name="Normal 8 9 8 2 3" xfId="51538"/>
    <cellStyle name="Normal 8 9 8 3" xfId="51539"/>
    <cellStyle name="Normal 8 9 8 3 2" xfId="51540"/>
    <cellStyle name="Normal 8 9 8 4" xfId="51541"/>
    <cellStyle name="Normal 8 9 9" xfId="51542"/>
    <cellStyle name="Normal 8 9 9 2" xfId="51543"/>
    <cellStyle name="Normal 8 9 9 2 2" xfId="51544"/>
    <cellStyle name="Normal 8 9 9 2 2 2" xfId="51545"/>
    <cellStyle name="Normal 8 9 9 2 3" xfId="51546"/>
    <cellStyle name="Normal 8 9 9 3" xfId="51547"/>
    <cellStyle name="Normal 8 9 9 3 2" xfId="51548"/>
    <cellStyle name="Normal 8 9 9 4" xfId="51549"/>
    <cellStyle name="Normal 9" xfId="51550"/>
    <cellStyle name="Normal 9 10" xfId="51551"/>
    <cellStyle name="Normal 9 11" xfId="51552"/>
    <cellStyle name="Normal 9 12" xfId="51553"/>
    <cellStyle name="Normal 9 13" xfId="51554"/>
    <cellStyle name="Normal 9 14" xfId="51555"/>
    <cellStyle name="Normal 9 15" xfId="51556"/>
    <cellStyle name="Normal 9 16" xfId="51557"/>
    <cellStyle name="Normal 9 17" xfId="51558"/>
    <cellStyle name="Normal 9 18" xfId="51559"/>
    <cellStyle name="Normal 9 19" xfId="51560"/>
    <cellStyle name="Normal 9 2" xfId="51561"/>
    <cellStyle name="Normal 9 2 2" xfId="51562"/>
    <cellStyle name="Normal 9 2 2 2" xfId="51563"/>
    <cellStyle name="Normal 9 2 3" xfId="51564"/>
    <cellStyle name="Normal 9 20" xfId="51565"/>
    <cellStyle name="Normal 9 21" xfId="51566"/>
    <cellStyle name="Normal 9 22" xfId="51567"/>
    <cellStyle name="Normal 9 23" xfId="51568"/>
    <cellStyle name="Normal 9 24" xfId="51569"/>
    <cellStyle name="Normal 9 25" xfId="51570"/>
    <cellStyle name="Normal 9 26" xfId="51571"/>
    <cellStyle name="Normal 9 27" xfId="51572"/>
    <cellStyle name="Normal 9 28" xfId="51573"/>
    <cellStyle name="Normal 9 29" xfId="51574"/>
    <cellStyle name="Normal 9 3" xfId="51575"/>
    <cellStyle name="Normal 9 30" xfId="51576"/>
    <cellStyle name="Normal 9 31" xfId="51577"/>
    <cellStyle name="Normal 9 32" xfId="51578"/>
    <cellStyle name="Normal 9 33" xfId="51579"/>
    <cellStyle name="Normal 9 34" xfId="51580"/>
    <cellStyle name="Normal 9 35" xfId="51581"/>
    <cellStyle name="Normal 9 36" xfId="51582"/>
    <cellStyle name="Normal 9 37" xfId="51583"/>
    <cellStyle name="Normal 9 38" xfId="51584"/>
    <cellStyle name="Normal 9 39" xfId="51585"/>
    <cellStyle name="Normal 9 4" xfId="51586"/>
    <cellStyle name="Normal 9 40" xfId="51587"/>
    <cellStyle name="Normal 9 41" xfId="51588"/>
    <cellStyle name="Normal 9 42" xfId="51589"/>
    <cellStyle name="Normal 9 5" xfId="51590"/>
    <cellStyle name="Normal 9 6" xfId="51591"/>
    <cellStyle name="Normal 9 7" xfId="51592"/>
    <cellStyle name="Normal 9 8" xfId="51593"/>
    <cellStyle name="Normal 9 9" xfId="51594"/>
    <cellStyle name="Normal_NASW110 (2)" xfId="17"/>
    <cellStyle name="Note 2" xfId="51595"/>
    <cellStyle name="Note 2 2" xfId="51596"/>
    <cellStyle name="Note 3" xfId="51597"/>
    <cellStyle name="Note 3 2" xfId="51598"/>
    <cellStyle name="Note 4" xfId="51599"/>
    <cellStyle name="Output 2" xfId="51600"/>
    <cellStyle name="Output 3" xfId="51601"/>
    <cellStyle name="Percent 2" xfId="18"/>
    <cellStyle name="Percent 2 10" xfId="51602"/>
    <cellStyle name="Percent 2 11" xfId="51603"/>
    <cellStyle name="Percent 2 12" xfId="51604"/>
    <cellStyle name="Percent 2 13" xfId="51605"/>
    <cellStyle name="Percent 2 14" xfId="51606"/>
    <cellStyle name="Percent 2 15" xfId="51607"/>
    <cellStyle name="Percent 2 16" xfId="51608"/>
    <cellStyle name="Percent 2 17" xfId="51609"/>
    <cellStyle name="Percent 2 18" xfId="51610"/>
    <cellStyle name="Percent 2 19" xfId="51611"/>
    <cellStyle name="Percent 2 2" xfId="51612"/>
    <cellStyle name="Percent 2 2 2" xfId="51613"/>
    <cellStyle name="Percent 2 2 2 2" xfId="51614"/>
    <cellStyle name="Percent 2 2 2 3" xfId="51615"/>
    <cellStyle name="Percent 2 2 2 4" xfId="51616"/>
    <cellStyle name="Percent 2 2 2 5" xfId="51617"/>
    <cellStyle name="Percent 2 2 2 6" xfId="51618"/>
    <cellStyle name="Percent 2 2 2 7" xfId="51619"/>
    <cellStyle name="Percent 2 2 2 7 2" xfId="51620"/>
    <cellStyle name="Percent 2 2 2 7 2 2" xfId="51621"/>
    <cellStyle name="Percent 2 2 2 7 3" xfId="51622"/>
    <cellStyle name="Percent 2 2 2 8" xfId="51623"/>
    <cellStyle name="Percent 2 2 2 8 2" xfId="51624"/>
    <cellStyle name="Percent 2 2 2 9" xfId="51625"/>
    <cellStyle name="Percent 2 2 3" xfId="51626"/>
    <cellStyle name="Percent 2 2 3 2" xfId="51627"/>
    <cellStyle name="Percent 2 2 3 2 2" xfId="51628"/>
    <cellStyle name="Percent 2 2 3 2 2 2" xfId="51629"/>
    <cellStyle name="Percent 2 2 3 2 3" xfId="51630"/>
    <cellStyle name="Percent 2 2 3 3" xfId="51631"/>
    <cellStyle name="Percent 2 2 3 3 2" xfId="51632"/>
    <cellStyle name="Percent 2 2 3 4" xfId="51633"/>
    <cellStyle name="Percent 2 2 4" xfId="51634"/>
    <cellStyle name="Percent 2 2 4 2" xfId="51635"/>
    <cellStyle name="Percent 2 2 4 2 2" xfId="51636"/>
    <cellStyle name="Percent 2 2 4 2 2 2" xfId="51637"/>
    <cellStyle name="Percent 2 2 4 2 3" xfId="51638"/>
    <cellStyle name="Percent 2 2 4 3" xfId="51639"/>
    <cellStyle name="Percent 2 2 4 3 2" xfId="51640"/>
    <cellStyle name="Percent 2 2 4 4" xfId="51641"/>
    <cellStyle name="Percent 2 2 5" xfId="51642"/>
    <cellStyle name="Percent 2 2 5 2" xfId="51643"/>
    <cellStyle name="Percent 2 2 5 2 2" xfId="51644"/>
    <cellStyle name="Percent 2 2 5 2 2 2" xfId="51645"/>
    <cellStyle name="Percent 2 2 5 2 3" xfId="51646"/>
    <cellStyle name="Percent 2 2 5 3" xfId="51647"/>
    <cellStyle name="Percent 2 2 5 3 2" xfId="51648"/>
    <cellStyle name="Percent 2 2 5 4" xfId="51649"/>
    <cellStyle name="Percent 2 2 6" xfId="51650"/>
    <cellStyle name="Percent 2 2 6 2" xfId="51651"/>
    <cellStyle name="Percent 2 2 6 2 2" xfId="51652"/>
    <cellStyle name="Percent 2 2 6 2 2 2" xfId="51653"/>
    <cellStyle name="Percent 2 2 6 2 3" xfId="51654"/>
    <cellStyle name="Percent 2 2 6 3" xfId="51655"/>
    <cellStyle name="Percent 2 2 6 3 2" xfId="51656"/>
    <cellStyle name="Percent 2 2 6 4" xfId="51657"/>
    <cellStyle name="Percent 2 20" xfId="51658"/>
    <cellStyle name="Percent 2 21" xfId="51659"/>
    <cellStyle name="Percent 2 22" xfId="51660"/>
    <cellStyle name="Percent 2 23" xfId="51661"/>
    <cellStyle name="Percent 2 24" xfId="51662"/>
    <cellStyle name="Percent 2 25" xfId="51663"/>
    <cellStyle name="Percent 2 26" xfId="51664"/>
    <cellStyle name="Percent 2 27" xfId="51665"/>
    <cellStyle name="Percent 2 28" xfId="51666"/>
    <cellStyle name="Percent 2 29" xfId="51667"/>
    <cellStyle name="Percent 2 3" xfId="51668"/>
    <cellStyle name="Percent 2 3 10" xfId="51669"/>
    <cellStyle name="Percent 2 3 11" xfId="51670"/>
    <cellStyle name="Percent 2 3 12" xfId="51671"/>
    <cellStyle name="Percent 2 3 13" xfId="51672"/>
    <cellStyle name="Percent 2 3 14" xfId="51673"/>
    <cellStyle name="Percent 2 3 15" xfId="51674"/>
    <cellStyle name="Percent 2 3 16" xfId="51675"/>
    <cellStyle name="Percent 2 3 17" xfId="51676"/>
    <cellStyle name="Percent 2 3 18" xfId="51677"/>
    <cellStyle name="Percent 2 3 19" xfId="51678"/>
    <cellStyle name="Percent 2 3 2" xfId="51679"/>
    <cellStyle name="Percent 2 3 20" xfId="51680"/>
    <cellStyle name="Percent 2 3 21" xfId="51681"/>
    <cellStyle name="Percent 2 3 22" xfId="51682"/>
    <cellStyle name="Percent 2 3 23" xfId="51683"/>
    <cellStyle name="Percent 2 3 24" xfId="51684"/>
    <cellStyle name="Percent 2 3 25" xfId="51685"/>
    <cellStyle name="Percent 2 3 26" xfId="51686"/>
    <cellStyle name="Percent 2 3 27" xfId="51687"/>
    <cellStyle name="Percent 2 3 28" xfId="51688"/>
    <cellStyle name="Percent 2 3 29" xfId="51689"/>
    <cellStyle name="Percent 2 3 3" xfId="51690"/>
    <cellStyle name="Percent 2 3 30" xfId="51691"/>
    <cellStyle name="Percent 2 3 31" xfId="51692"/>
    <cellStyle name="Percent 2 3 32" xfId="51693"/>
    <cellStyle name="Percent 2 3 33" xfId="51694"/>
    <cellStyle name="Percent 2 3 34" xfId="51695"/>
    <cellStyle name="Percent 2 3 35" xfId="51696"/>
    <cellStyle name="Percent 2 3 36" xfId="51697"/>
    <cellStyle name="Percent 2 3 37" xfId="51698"/>
    <cellStyle name="Percent 2 3 38" xfId="51699"/>
    <cellStyle name="Percent 2 3 39" xfId="51700"/>
    <cellStyle name="Percent 2 3 4" xfId="51701"/>
    <cellStyle name="Percent 2 3 40" xfId="51702"/>
    <cellStyle name="Percent 2 3 41" xfId="51703"/>
    <cellStyle name="Percent 2 3 42" xfId="51704"/>
    <cellStyle name="Percent 2 3 43" xfId="51705"/>
    <cellStyle name="Percent 2 3 44" xfId="51706"/>
    <cellStyle name="Percent 2 3 45" xfId="51707"/>
    <cellStyle name="Percent 2 3 46" xfId="51708"/>
    <cellStyle name="Percent 2 3 47" xfId="51709"/>
    <cellStyle name="Percent 2 3 48" xfId="51710"/>
    <cellStyle name="Percent 2 3 49" xfId="51711"/>
    <cellStyle name="Percent 2 3 5" xfId="51712"/>
    <cellStyle name="Percent 2 3 50" xfId="51713"/>
    <cellStyle name="Percent 2 3 51" xfId="51714"/>
    <cellStyle name="Percent 2 3 52" xfId="51715"/>
    <cellStyle name="Percent 2 3 53" xfId="51716"/>
    <cellStyle name="Percent 2 3 6" xfId="51717"/>
    <cellStyle name="Percent 2 3 7" xfId="51718"/>
    <cellStyle name="Percent 2 3 8" xfId="51719"/>
    <cellStyle name="Percent 2 3 9" xfId="51720"/>
    <cellStyle name="Percent 2 30" xfId="51721"/>
    <cellStyle name="Percent 2 31" xfId="51722"/>
    <cellStyle name="Percent 2 32" xfId="51723"/>
    <cellStyle name="Percent 2 33" xfId="51724"/>
    <cellStyle name="Percent 2 34" xfId="51725"/>
    <cellStyle name="Percent 2 35" xfId="51726"/>
    <cellStyle name="Percent 2 36" xfId="51727"/>
    <cellStyle name="Percent 2 37" xfId="51728"/>
    <cellStyle name="Percent 2 38" xfId="51729"/>
    <cellStyle name="Percent 2 39" xfId="51730"/>
    <cellStyle name="Percent 2 4" xfId="51731"/>
    <cellStyle name="Percent 2 4 10" xfId="51732"/>
    <cellStyle name="Percent 2 4 10 2" xfId="51733"/>
    <cellStyle name="Percent 2 4 10 2 2" xfId="51734"/>
    <cellStyle name="Percent 2 4 10 2 2 2" xfId="51735"/>
    <cellStyle name="Percent 2 4 10 2 3" xfId="51736"/>
    <cellStyle name="Percent 2 4 10 3" xfId="51737"/>
    <cellStyle name="Percent 2 4 10 3 2" xfId="51738"/>
    <cellStyle name="Percent 2 4 10 4" xfId="51739"/>
    <cellStyle name="Percent 2 4 11" xfId="51740"/>
    <cellStyle name="Percent 2 4 11 2" xfId="51741"/>
    <cellStyle name="Percent 2 4 11 2 2" xfId="51742"/>
    <cellStyle name="Percent 2 4 11 2 2 2" xfId="51743"/>
    <cellStyle name="Percent 2 4 11 2 3" xfId="51744"/>
    <cellStyle name="Percent 2 4 11 3" xfId="51745"/>
    <cellStyle name="Percent 2 4 11 3 2" xfId="51746"/>
    <cellStyle name="Percent 2 4 11 4" xfId="51747"/>
    <cellStyle name="Percent 2 4 12" xfId="51748"/>
    <cellStyle name="Percent 2 4 12 2" xfId="51749"/>
    <cellStyle name="Percent 2 4 12 2 2" xfId="51750"/>
    <cellStyle name="Percent 2 4 12 2 2 2" xfId="51751"/>
    <cellStyle name="Percent 2 4 12 2 3" xfId="51752"/>
    <cellStyle name="Percent 2 4 12 3" xfId="51753"/>
    <cellStyle name="Percent 2 4 12 3 2" xfId="51754"/>
    <cellStyle name="Percent 2 4 12 4" xfId="51755"/>
    <cellStyle name="Percent 2 4 13" xfId="51756"/>
    <cellStyle name="Percent 2 4 13 2" xfId="51757"/>
    <cellStyle name="Percent 2 4 13 2 2" xfId="51758"/>
    <cellStyle name="Percent 2 4 13 2 2 2" xfId="51759"/>
    <cellStyle name="Percent 2 4 13 2 3" xfId="51760"/>
    <cellStyle name="Percent 2 4 13 3" xfId="51761"/>
    <cellStyle name="Percent 2 4 13 3 2" xfId="51762"/>
    <cellStyle name="Percent 2 4 13 4" xfId="51763"/>
    <cellStyle name="Percent 2 4 14" xfId="51764"/>
    <cellStyle name="Percent 2 4 14 2" xfId="51765"/>
    <cellStyle name="Percent 2 4 14 2 2" xfId="51766"/>
    <cellStyle name="Percent 2 4 14 3" xfId="51767"/>
    <cellStyle name="Percent 2 4 15" xfId="51768"/>
    <cellStyle name="Percent 2 4 15 2" xfId="51769"/>
    <cellStyle name="Percent 2 4 16" xfId="51770"/>
    <cellStyle name="Percent 2 4 17" xfId="51771"/>
    <cellStyle name="Percent 2 4 2" xfId="51772"/>
    <cellStyle name="Percent 2 4 2 10" xfId="51773"/>
    <cellStyle name="Percent 2 4 2 10 2" xfId="51774"/>
    <cellStyle name="Percent 2 4 2 10 2 2" xfId="51775"/>
    <cellStyle name="Percent 2 4 2 10 2 2 2" xfId="51776"/>
    <cellStyle name="Percent 2 4 2 10 2 3" xfId="51777"/>
    <cellStyle name="Percent 2 4 2 10 3" xfId="51778"/>
    <cellStyle name="Percent 2 4 2 10 3 2" xfId="51779"/>
    <cellStyle name="Percent 2 4 2 10 4" xfId="51780"/>
    <cellStyle name="Percent 2 4 2 11" xfId="51781"/>
    <cellStyle name="Percent 2 4 2 11 2" xfId="51782"/>
    <cellStyle name="Percent 2 4 2 11 2 2" xfId="51783"/>
    <cellStyle name="Percent 2 4 2 11 2 2 2" xfId="51784"/>
    <cellStyle name="Percent 2 4 2 11 2 3" xfId="51785"/>
    <cellStyle name="Percent 2 4 2 11 3" xfId="51786"/>
    <cellStyle name="Percent 2 4 2 11 3 2" xfId="51787"/>
    <cellStyle name="Percent 2 4 2 11 4" xfId="51788"/>
    <cellStyle name="Percent 2 4 2 12" xfId="51789"/>
    <cellStyle name="Percent 2 4 2 12 2" xfId="51790"/>
    <cellStyle name="Percent 2 4 2 12 2 2" xfId="51791"/>
    <cellStyle name="Percent 2 4 2 12 2 2 2" xfId="51792"/>
    <cellStyle name="Percent 2 4 2 12 2 3" xfId="51793"/>
    <cellStyle name="Percent 2 4 2 12 3" xfId="51794"/>
    <cellStyle name="Percent 2 4 2 12 3 2" xfId="51795"/>
    <cellStyle name="Percent 2 4 2 12 4" xfId="51796"/>
    <cellStyle name="Percent 2 4 2 13" xfId="51797"/>
    <cellStyle name="Percent 2 4 2 13 2" xfId="51798"/>
    <cellStyle name="Percent 2 4 2 13 2 2" xfId="51799"/>
    <cellStyle name="Percent 2 4 2 13 3" xfId="51800"/>
    <cellStyle name="Percent 2 4 2 14" xfId="51801"/>
    <cellStyle name="Percent 2 4 2 14 2" xfId="51802"/>
    <cellStyle name="Percent 2 4 2 15" xfId="51803"/>
    <cellStyle name="Percent 2 4 2 2" xfId="51804"/>
    <cellStyle name="Percent 2 4 2 2 10" xfId="51805"/>
    <cellStyle name="Percent 2 4 2 2 10 2" xfId="51806"/>
    <cellStyle name="Percent 2 4 2 2 10 2 2" xfId="51807"/>
    <cellStyle name="Percent 2 4 2 2 10 2 2 2" xfId="51808"/>
    <cellStyle name="Percent 2 4 2 2 10 2 3" xfId="51809"/>
    <cellStyle name="Percent 2 4 2 2 10 3" xfId="51810"/>
    <cellStyle name="Percent 2 4 2 2 10 3 2" xfId="51811"/>
    <cellStyle name="Percent 2 4 2 2 10 4" xfId="51812"/>
    <cellStyle name="Percent 2 4 2 2 11" xfId="51813"/>
    <cellStyle name="Percent 2 4 2 2 11 2" xfId="51814"/>
    <cellStyle name="Percent 2 4 2 2 11 2 2" xfId="51815"/>
    <cellStyle name="Percent 2 4 2 2 11 2 2 2" xfId="51816"/>
    <cellStyle name="Percent 2 4 2 2 11 2 3" xfId="51817"/>
    <cellStyle name="Percent 2 4 2 2 11 3" xfId="51818"/>
    <cellStyle name="Percent 2 4 2 2 11 3 2" xfId="51819"/>
    <cellStyle name="Percent 2 4 2 2 11 4" xfId="51820"/>
    <cellStyle name="Percent 2 4 2 2 12" xfId="51821"/>
    <cellStyle name="Percent 2 4 2 2 12 2" xfId="51822"/>
    <cellStyle name="Percent 2 4 2 2 12 2 2" xfId="51823"/>
    <cellStyle name="Percent 2 4 2 2 12 3" xfId="51824"/>
    <cellStyle name="Percent 2 4 2 2 13" xfId="51825"/>
    <cellStyle name="Percent 2 4 2 2 13 2" xfId="51826"/>
    <cellStyle name="Percent 2 4 2 2 14" xfId="51827"/>
    <cellStyle name="Percent 2 4 2 2 2" xfId="51828"/>
    <cellStyle name="Percent 2 4 2 2 2 10" xfId="51829"/>
    <cellStyle name="Percent 2 4 2 2 2 10 2" xfId="51830"/>
    <cellStyle name="Percent 2 4 2 2 2 10 2 2" xfId="51831"/>
    <cellStyle name="Percent 2 4 2 2 2 10 3" xfId="51832"/>
    <cellStyle name="Percent 2 4 2 2 2 11" xfId="51833"/>
    <cellStyle name="Percent 2 4 2 2 2 11 2" xfId="51834"/>
    <cellStyle name="Percent 2 4 2 2 2 12" xfId="51835"/>
    <cellStyle name="Percent 2 4 2 2 2 2" xfId="51836"/>
    <cellStyle name="Percent 2 4 2 2 2 2 2" xfId="51837"/>
    <cellStyle name="Percent 2 4 2 2 2 2 2 2" xfId="51838"/>
    <cellStyle name="Percent 2 4 2 2 2 2 2 2 2" xfId="51839"/>
    <cellStyle name="Percent 2 4 2 2 2 2 2 2 2 2" xfId="51840"/>
    <cellStyle name="Percent 2 4 2 2 2 2 2 2 3" xfId="51841"/>
    <cellStyle name="Percent 2 4 2 2 2 2 2 3" xfId="51842"/>
    <cellStyle name="Percent 2 4 2 2 2 2 2 3 2" xfId="51843"/>
    <cellStyle name="Percent 2 4 2 2 2 2 2 4" xfId="51844"/>
    <cellStyle name="Percent 2 4 2 2 2 2 3" xfId="51845"/>
    <cellStyle name="Percent 2 4 2 2 2 2 3 2" xfId="51846"/>
    <cellStyle name="Percent 2 4 2 2 2 2 3 2 2" xfId="51847"/>
    <cellStyle name="Percent 2 4 2 2 2 2 3 2 2 2" xfId="51848"/>
    <cellStyle name="Percent 2 4 2 2 2 2 3 2 3" xfId="51849"/>
    <cellStyle name="Percent 2 4 2 2 2 2 3 3" xfId="51850"/>
    <cellStyle name="Percent 2 4 2 2 2 2 3 3 2" xfId="51851"/>
    <cellStyle name="Percent 2 4 2 2 2 2 3 4" xfId="51852"/>
    <cellStyle name="Percent 2 4 2 2 2 2 4" xfId="51853"/>
    <cellStyle name="Percent 2 4 2 2 2 2 4 2" xfId="51854"/>
    <cellStyle name="Percent 2 4 2 2 2 2 4 2 2" xfId="51855"/>
    <cellStyle name="Percent 2 4 2 2 2 2 4 2 2 2" xfId="51856"/>
    <cellStyle name="Percent 2 4 2 2 2 2 4 2 3" xfId="51857"/>
    <cellStyle name="Percent 2 4 2 2 2 2 4 3" xfId="51858"/>
    <cellStyle name="Percent 2 4 2 2 2 2 4 3 2" xfId="51859"/>
    <cellStyle name="Percent 2 4 2 2 2 2 4 4" xfId="51860"/>
    <cellStyle name="Percent 2 4 2 2 2 2 5" xfId="51861"/>
    <cellStyle name="Percent 2 4 2 2 2 2 5 2" xfId="51862"/>
    <cellStyle name="Percent 2 4 2 2 2 2 5 2 2" xfId="51863"/>
    <cellStyle name="Percent 2 4 2 2 2 2 5 2 2 2" xfId="51864"/>
    <cellStyle name="Percent 2 4 2 2 2 2 5 2 3" xfId="51865"/>
    <cellStyle name="Percent 2 4 2 2 2 2 5 3" xfId="51866"/>
    <cellStyle name="Percent 2 4 2 2 2 2 5 3 2" xfId="51867"/>
    <cellStyle name="Percent 2 4 2 2 2 2 5 4" xfId="51868"/>
    <cellStyle name="Percent 2 4 2 2 2 2 6" xfId="51869"/>
    <cellStyle name="Percent 2 4 2 2 2 2 6 2" xfId="51870"/>
    <cellStyle name="Percent 2 4 2 2 2 2 6 2 2" xfId="51871"/>
    <cellStyle name="Percent 2 4 2 2 2 2 6 2 2 2" xfId="51872"/>
    <cellStyle name="Percent 2 4 2 2 2 2 6 2 3" xfId="51873"/>
    <cellStyle name="Percent 2 4 2 2 2 2 6 3" xfId="51874"/>
    <cellStyle name="Percent 2 4 2 2 2 2 6 3 2" xfId="51875"/>
    <cellStyle name="Percent 2 4 2 2 2 2 6 4" xfId="51876"/>
    <cellStyle name="Percent 2 4 2 2 2 2 7" xfId="51877"/>
    <cellStyle name="Percent 2 4 2 2 2 2 7 2" xfId="51878"/>
    <cellStyle name="Percent 2 4 2 2 2 2 7 2 2" xfId="51879"/>
    <cellStyle name="Percent 2 4 2 2 2 2 7 3" xfId="51880"/>
    <cellStyle name="Percent 2 4 2 2 2 2 8" xfId="51881"/>
    <cellStyle name="Percent 2 4 2 2 2 2 8 2" xfId="51882"/>
    <cellStyle name="Percent 2 4 2 2 2 2 9" xfId="51883"/>
    <cellStyle name="Percent 2 4 2 2 2 3" xfId="51884"/>
    <cellStyle name="Percent 2 4 2 2 2 3 2" xfId="51885"/>
    <cellStyle name="Percent 2 4 2 2 2 3 2 2" xfId="51886"/>
    <cellStyle name="Percent 2 4 2 2 2 3 2 2 2" xfId="51887"/>
    <cellStyle name="Percent 2 4 2 2 2 3 2 2 2 2" xfId="51888"/>
    <cellStyle name="Percent 2 4 2 2 2 3 2 2 3" xfId="51889"/>
    <cellStyle name="Percent 2 4 2 2 2 3 2 3" xfId="51890"/>
    <cellStyle name="Percent 2 4 2 2 2 3 2 3 2" xfId="51891"/>
    <cellStyle name="Percent 2 4 2 2 2 3 2 4" xfId="51892"/>
    <cellStyle name="Percent 2 4 2 2 2 3 3" xfId="51893"/>
    <cellStyle name="Percent 2 4 2 2 2 3 3 2" xfId="51894"/>
    <cellStyle name="Percent 2 4 2 2 2 3 3 2 2" xfId="51895"/>
    <cellStyle name="Percent 2 4 2 2 2 3 3 2 2 2" xfId="51896"/>
    <cellStyle name="Percent 2 4 2 2 2 3 3 2 3" xfId="51897"/>
    <cellStyle name="Percent 2 4 2 2 2 3 3 3" xfId="51898"/>
    <cellStyle name="Percent 2 4 2 2 2 3 3 3 2" xfId="51899"/>
    <cellStyle name="Percent 2 4 2 2 2 3 3 4" xfId="51900"/>
    <cellStyle name="Percent 2 4 2 2 2 3 4" xfId="51901"/>
    <cellStyle name="Percent 2 4 2 2 2 3 4 2" xfId="51902"/>
    <cellStyle name="Percent 2 4 2 2 2 3 4 2 2" xfId="51903"/>
    <cellStyle name="Percent 2 4 2 2 2 3 4 2 2 2" xfId="51904"/>
    <cellStyle name="Percent 2 4 2 2 2 3 4 2 3" xfId="51905"/>
    <cellStyle name="Percent 2 4 2 2 2 3 4 3" xfId="51906"/>
    <cellStyle name="Percent 2 4 2 2 2 3 4 3 2" xfId="51907"/>
    <cellStyle name="Percent 2 4 2 2 2 3 4 4" xfId="51908"/>
    <cellStyle name="Percent 2 4 2 2 2 3 5" xfId="51909"/>
    <cellStyle name="Percent 2 4 2 2 2 3 5 2" xfId="51910"/>
    <cellStyle name="Percent 2 4 2 2 2 3 5 2 2" xfId="51911"/>
    <cellStyle name="Percent 2 4 2 2 2 3 5 2 2 2" xfId="51912"/>
    <cellStyle name="Percent 2 4 2 2 2 3 5 2 3" xfId="51913"/>
    <cellStyle name="Percent 2 4 2 2 2 3 5 3" xfId="51914"/>
    <cellStyle name="Percent 2 4 2 2 2 3 5 3 2" xfId="51915"/>
    <cellStyle name="Percent 2 4 2 2 2 3 5 4" xfId="51916"/>
    <cellStyle name="Percent 2 4 2 2 2 3 6" xfId="51917"/>
    <cellStyle name="Percent 2 4 2 2 2 3 6 2" xfId="51918"/>
    <cellStyle name="Percent 2 4 2 2 2 3 6 2 2" xfId="51919"/>
    <cellStyle name="Percent 2 4 2 2 2 3 6 2 2 2" xfId="51920"/>
    <cellStyle name="Percent 2 4 2 2 2 3 6 2 3" xfId="51921"/>
    <cellStyle name="Percent 2 4 2 2 2 3 6 3" xfId="51922"/>
    <cellStyle name="Percent 2 4 2 2 2 3 6 3 2" xfId="51923"/>
    <cellStyle name="Percent 2 4 2 2 2 3 6 4" xfId="51924"/>
    <cellStyle name="Percent 2 4 2 2 2 3 7" xfId="51925"/>
    <cellStyle name="Percent 2 4 2 2 2 3 7 2" xfId="51926"/>
    <cellStyle name="Percent 2 4 2 2 2 3 7 2 2" xfId="51927"/>
    <cellStyle name="Percent 2 4 2 2 2 3 7 3" xfId="51928"/>
    <cellStyle name="Percent 2 4 2 2 2 3 8" xfId="51929"/>
    <cellStyle name="Percent 2 4 2 2 2 3 8 2" xfId="51930"/>
    <cellStyle name="Percent 2 4 2 2 2 3 9" xfId="51931"/>
    <cellStyle name="Percent 2 4 2 2 2 4" xfId="51932"/>
    <cellStyle name="Percent 2 4 2 2 2 4 2" xfId="51933"/>
    <cellStyle name="Percent 2 4 2 2 2 4 2 2" xfId="51934"/>
    <cellStyle name="Percent 2 4 2 2 2 4 2 2 2" xfId="51935"/>
    <cellStyle name="Percent 2 4 2 2 2 4 2 2 2 2" xfId="51936"/>
    <cellStyle name="Percent 2 4 2 2 2 4 2 2 3" xfId="51937"/>
    <cellStyle name="Percent 2 4 2 2 2 4 2 3" xfId="51938"/>
    <cellStyle name="Percent 2 4 2 2 2 4 2 3 2" xfId="51939"/>
    <cellStyle name="Percent 2 4 2 2 2 4 2 4" xfId="51940"/>
    <cellStyle name="Percent 2 4 2 2 2 4 3" xfId="51941"/>
    <cellStyle name="Percent 2 4 2 2 2 4 3 2" xfId="51942"/>
    <cellStyle name="Percent 2 4 2 2 2 4 3 2 2" xfId="51943"/>
    <cellStyle name="Percent 2 4 2 2 2 4 3 2 2 2" xfId="51944"/>
    <cellStyle name="Percent 2 4 2 2 2 4 3 2 3" xfId="51945"/>
    <cellStyle name="Percent 2 4 2 2 2 4 3 3" xfId="51946"/>
    <cellStyle name="Percent 2 4 2 2 2 4 3 3 2" xfId="51947"/>
    <cellStyle name="Percent 2 4 2 2 2 4 3 4" xfId="51948"/>
    <cellStyle name="Percent 2 4 2 2 2 4 4" xfId="51949"/>
    <cellStyle name="Percent 2 4 2 2 2 4 4 2" xfId="51950"/>
    <cellStyle name="Percent 2 4 2 2 2 4 4 2 2" xfId="51951"/>
    <cellStyle name="Percent 2 4 2 2 2 4 4 2 2 2" xfId="51952"/>
    <cellStyle name="Percent 2 4 2 2 2 4 4 2 3" xfId="51953"/>
    <cellStyle name="Percent 2 4 2 2 2 4 4 3" xfId="51954"/>
    <cellStyle name="Percent 2 4 2 2 2 4 4 3 2" xfId="51955"/>
    <cellStyle name="Percent 2 4 2 2 2 4 4 4" xfId="51956"/>
    <cellStyle name="Percent 2 4 2 2 2 4 5" xfId="51957"/>
    <cellStyle name="Percent 2 4 2 2 2 4 5 2" xfId="51958"/>
    <cellStyle name="Percent 2 4 2 2 2 4 5 2 2" xfId="51959"/>
    <cellStyle name="Percent 2 4 2 2 2 4 5 2 2 2" xfId="51960"/>
    <cellStyle name="Percent 2 4 2 2 2 4 5 2 3" xfId="51961"/>
    <cellStyle name="Percent 2 4 2 2 2 4 5 3" xfId="51962"/>
    <cellStyle name="Percent 2 4 2 2 2 4 5 3 2" xfId="51963"/>
    <cellStyle name="Percent 2 4 2 2 2 4 5 4" xfId="51964"/>
    <cellStyle name="Percent 2 4 2 2 2 4 6" xfId="51965"/>
    <cellStyle name="Percent 2 4 2 2 2 4 6 2" xfId="51966"/>
    <cellStyle name="Percent 2 4 2 2 2 4 6 2 2" xfId="51967"/>
    <cellStyle name="Percent 2 4 2 2 2 4 6 2 2 2" xfId="51968"/>
    <cellStyle name="Percent 2 4 2 2 2 4 6 2 3" xfId="51969"/>
    <cellStyle name="Percent 2 4 2 2 2 4 6 3" xfId="51970"/>
    <cellStyle name="Percent 2 4 2 2 2 4 6 3 2" xfId="51971"/>
    <cellStyle name="Percent 2 4 2 2 2 4 6 4" xfId="51972"/>
    <cellStyle name="Percent 2 4 2 2 2 4 7" xfId="51973"/>
    <cellStyle name="Percent 2 4 2 2 2 4 7 2" xfId="51974"/>
    <cellStyle name="Percent 2 4 2 2 2 4 7 2 2" xfId="51975"/>
    <cellStyle name="Percent 2 4 2 2 2 4 7 3" xfId="51976"/>
    <cellStyle name="Percent 2 4 2 2 2 4 8" xfId="51977"/>
    <cellStyle name="Percent 2 4 2 2 2 4 8 2" xfId="51978"/>
    <cellStyle name="Percent 2 4 2 2 2 4 9" xfId="51979"/>
    <cellStyle name="Percent 2 4 2 2 2 5" xfId="51980"/>
    <cellStyle name="Percent 2 4 2 2 2 5 2" xfId="51981"/>
    <cellStyle name="Percent 2 4 2 2 2 5 2 2" xfId="51982"/>
    <cellStyle name="Percent 2 4 2 2 2 5 2 2 2" xfId="51983"/>
    <cellStyle name="Percent 2 4 2 2 2 5 2 3" xfId="51984"/>
    <cellStyle name="Percent 2 4 2 2 2 5 3" xfId="51985"/>
    <cellStyle name="Percent 2 4 2 2 2 5 3 2" xfId="51986"/>
    <cellStyle name="Percent 2 4 2 2 2 5 4" xfId="51987"/>
    <cellStyle name="Percent 2 4 2 2 2 6" xfId="51988"/>
    <cellStyle name="Percent 2 4 2 2 2 6 2" xfId="51989"/>
    <cellStyle name="Percent 2 4 2 2 2 6 2 2" xfId="51990"/>
    <cellStyle name="Percent 2 4 2 2 2 6 2 2 2" xfId="51991"/>
    <cellStyle name="Percent 2 4 2 2 2 6 2 3" xfId="51992"/>
    <cellStyle name="Percent 2 4 2 2 2 6 3" xfId="51993"/>
    <cellStyle name="Percent 2 4 2 2 2 6 3 2" xfId="51994"/>
    <cellStyle name="Percent 2 4 2 2 2 6 4" xfId="51995"/>
    <cellStyle name="Percent 2 4 2 2 2 7" xfId="51996"/>
    <cellStyle name="Percent 2 4 2 2 2 7 2" xfId="51997"/>
    <cellStyle name="Percent 2 4 2 2 2 7 2 2" xfId="51998"/>
    <cellStyle name="Percent 2 4 2 2 2 7 2 2 2" xfId="51999"/>
    <cellStyle name="Percent 2 4 2 2 2 7 2 3" xfId="52000"/>
    <cellStyle name="Percent 2 4 2 2 2 7 3" xfId="52001"/>
    <cellStyle name="Percent 2 4 2 2 2 7 3 2" xfId="52002"/>
    <cellStyle name="Percent 2 4 2 2 2 7 4" xfId="52003"/>
    <cellStyle name="Percent 2 4 2 2 2 8" xfId="52004"/>
    <cellStyle name="Percent 2 4 2 2 2 8 2" xfId="52005"/>
    <cellStyle name="Percent 2 4 2 2 2 8 2 2" xfId="52006"/>
    <cellStyle name="Percent 2 4 2 2 2 8 2 2 2" xfId="52007"/>
    <cellStyle name="Percent 2 4 2 2 2 8 2 3" xfId="52008"/>
    <cellStyle name="Percent 2 4 2 2 2 8 3" xfId="52009"/>
    <cellStyle name="Percent 2 4 2 2 2 8 3 2" xfId="52010"/>
    <cellStyle name="Percent 2 4 2 2 2 8 4" xfId="52011"/>
    <cellStyle name="Percent 2 4 2 2 2 9" xfId="52012"/>
    <cellStyle name="Percent 2 4 2 2 2 9 2" xfId="52013"/>
    <cellStyle name="Percent 2 4 2 2 2 9 2 2" xfId="52014"/>
    <cellStyle name="Percent 2 4 2 2 2 9 2 2 2" xfId="52015"/>
    <cellStyle name="Percent 2 4 2 2 2 9 2 3" xfId="52016"/>
    <cellStyle name="Percent 2 4 2 2 2 9 3" xfId="52017"/>
    <cellStyle name="Percent 2 4 2 2 2 9 3 2" xfId="52018"/>
    <cellStyle name="Percent 2 4 2 2 2 9 4" xfId="52019"/>
    <cellStyle name="Percent 2 4 2 2 3" xfId="52020"/>
    <cellStyle name="Percent 2 4 2 2 3 10" xfId="52021"/>
    <cellStyle name="Percent 2 4 2 2 3 10 2" xfId="52022"/>
    <cellStyle name="Percent 2 4 2 2 3 10 2 2" xfId="52023"/>
    <cellStyle name="Percent 2 4 2 2 3 10 3" xfId="52024"/>
    <cellStyle name="Percent 2 4 2 2 3 11" xfId="52025"/>
    <cellStyle name="Percent 2 4 2 2 3 11 2" xfId="52026"/>
    <cellStyle name="Percent 2 4 2 2 3 12" xfId="52027"/>
    <cellStyle name="Percent 2 4 2 2 3 2" xfId="52028"/>
    <cellStyle name="Percent 2 4 2 2 3 2 2" xfId="52029"/>
    <cellStyle name="Percent 2 4 2 2 3 2 2 2" xfId="52030"/>
    <cellStyle name="Percent 2 4 2 2 3 2 2 2 2" xfId="52031"/>
    <cellStyle name="Percent 2 4 2 2 3 2 2 2 2 2" xfId="52032"/>
    <cellStyle name="Percent 2 4 2 2 3 2 2 2 3" xfId="52033"/>
    <cellStyle name="Percent 2 4 2 2 3 2 2 3" xfId="52034"/>
    <cellStyle name="Percent 2 4 2 2 3 2 2 3 2" xfId="52035"/>
    <cellStyle name="Percent 2 4 2 2 3 2 2 4" xfId="52036"/>
    <cellStyle name="Percent 2 4 2 2 3 2 3" xfId="52037"/>
    <cellStyle name="Percent 2 4 2 2 3 2 3 2" xfId="52038"/>
    <cellStyle name="Percent 2 4 2 2 3 2 3 2 2" xfId="52039"/>
    <cellStyle name="Percent 2 4 2 2 3 2 3 2 2 2" xfId="52040"/>
    <cellStyle name="Percent 2 4 2 2 3 2 3 2 3" xfId="52041"/>
    <cellStyle name="Percent 2 4 2 2 3 2 3 3" xfId="52042"/>
    <cellStyle name="Percent 2 4 2 2 3 2 3 3 2" xfId="52043"/>
    <cellStyle name="Percent 2 4 2 2 3 2 3 4" xfId="52044"/>
    <cellStyle name="Percent 2 4 2 2 3 2 4" xfId="52045"/>
    <cellStyle name="Percent 2 4 2 2 3 2 4 2" xfId="52046"/>
    <cellStyle name="Percent 2 4 2 2 3 2 4 2 2" xfId="52047"/>
    <cellStyle name="Percent 2 4 2 2 3 2 4 2 2 2" xfId="52048"/>
    <cellStyle name="Percent 2 4 2 2 3 2 4 2 3" xfId="52049"/>
    <cellStyle name="Percent 2 4 2 2 3 2 4 3" xfId="52050"/>
    <cellStyle name="Percent 2 4 2 2 3 2 4 3 2" xfId="52051"/>
    <cellStyle name="Percent 2 4 2 2 3 2 4 4" xfId="52052"/>
    <cellStyle name="Percent 2 4 2 2 3 2 5" xfId="52053"/>
    <cellStyle name="Percent 2 4 2 2 3 2 5 2" xfId="52054"/>
    <cellStyle name="Percent 2 4 2 2 3 2 5 2 2" xfId="52055"/>
    <cellStyle name="Percent 2 4 2 2 3 2 5 2 2 2" xfId="52056"/>
    <cellStyle name="Percent 2 4 2 2 3 2 5 2 3" xfId="52057"/>
    <cellStyle name="Percent 2 4 2 2 3 2 5 3" xfId="52058"/>
    <cellStyle name="Percent 2 4 2 2 3 2 5 3 2" xfId="52059"/>
    <cellStyle name="Percent 2 4 2 2 3 2 5 4" xfId="52060"/>
    <cellStyle name="Percent 2 4 2 2 3 2 6" xfId="52061"/>
    <cellStyle name="Percent 2 4 2 2 3 2 6 2" xfId="52062"/>
    <cellStyle name="Percent 2 4 2 2 3 2 6 2 2" xfId="52063"/>
    <cellStyle name="Percent 2 4 2 2 3 2 6 2 2 2" xfId="52064"/>
    <cellStyle name="Percent 2 4 2 2 3 2 6 2 3" xfId="52065"/>
    <cellStyle name="Percent 2 4 2 2 3 2 6 3" xfId="52066"/>
    <cellStyle name="Percent 2 4 2 2 3 2 6 3 2" xfId="52067"/>
    <cellStyle name="Percent 2 4 2 2 3 2 6 4" xfId="52068"/>
    <cellStyle name="Percent 2 4 2 2 3 2 7" xfId="52069"/>
    <cellStyle name="Percent 2 4 2 2 3 2 7 2" xfId="52070"/>
    <cellStyle name="Percent 2 4 2 2 3 2 7 2 2" xfId="52071"/>
    <cellStyle name="Percent 2 4 2 2 3 2 7 3" xfId="52072"/>
    <cellStyle name="Percent 2 4 2 2 3 2 8" xfId="52073"/>
    <cellStyle name="Percent 2 4 2 2 3 2 8 2" xfId="52074"/>
    <cellStyle name="Percent 2 4 2 2 3 2 9" xfId="52075"/>
    <cellStyle name="Percent 2 4 2 2 3 3" xfId="52076"/>
    <cellStyle name="Percent 2 4 2 2 3 3 2" xfId="52077"/>
    <cellStyle name="Percent 2 4 2 2 3 3 2 2" xfId="52078"/>
    <cellStyle name="Percent 2 4 2 2 3 3 2 2 2" xfId="52079"/>
    <cellStyle name="Percent 2 4 2 2 3 3 2 2 2 2" xfId="52080"/>
    <cellStyle name="Percent 2 4 2 2 3 3 2 2 3" xfId="52081"/>
    <cellStyle name="Percent 2 4 2 2 3 3 2 3" xfId="52082"/>
    <cellStyle name="Percent 2 4 2 2 3 3 2 3 2" xfId="52083"/>
    <cellStyle name="Percent 2 4 2 2 3 3 2 4" xfId="52084"/>
    <cellStyle name="Percent 2 4 2 2 3 3 3" xfId="52085"/>
    <cellStyle name="Percent 2 4 2 2 3 3 3 2" xfId="52086"/>
    <cellStyle name="Percent 2 4 2 2 3 3 3 2 2" xfId="52087"/>
    <cellStyle name="Percent 2 4 2 2 3 3 3 2 2 2" xfId="52088"/>
    <cellStyle name="Percent 2 4 2 2 3 3 3 2 3" xfId="52089"/>
    <cellStyle name="Percent 2 4 2 2 3 3 3 3" xfId="52090"/>
    <cellStyle name="Percent 2 4 2 2 3 3 3 3 2" xfId="52091"/>
    <cellStyle name="Percent 2 4 2 2 3 3 3 4" xfId="52092"/>
    <cellStyle name="Percent 2 4 2 2 3 3 4" xfId="52093"/>
    <cellStyle name="Percent 2 4 2 2 3 3 4 2" xfId="52094"/>
    <cellStyle name="Percent 2 4 2 2 3 3 4 2 2" xfId="52095"/>
    <cellStyle name="Percent 2 4 2 2 3 3 4 2 2 2" xfId="52096"/>
    <cellStyle name="Percent 2 4 2 2 3 3 4 2 3" xfId="52097"/>
    <cellStyle name="Percent 2 4 2 2 3 3 4 3" xfId="52098"/>
    <cellStyle name="Percent 2 4 2 2 3 3 4 3 2" xfId="52099"/>
    <cellStyle name="Percent 2 4 2 2 3 3 4 4" xfId="52100"/>
    <cellStyle name="Percent 2 4 2 2 3 3 5" xfId="52101"/>
    <cellStyle name="Percent 2 4 2 2 3 3 5 2" xfId="52102"/>
    <cellStyle name="Percent 2 4 2 2 3 3 5 2 2" xfId="52103"/>
    <cellStyle name="Percent 2 4 2 2 3 3 5 2 2 2" xfId="52104"/>
    <cellStyle name="Percent 2 4 2 2 3 3 5 2 3" xfId="52105"/>
    <cellStyle name="Percent 2 4 2 2 3 3 5 3" xfId="52106"/>
    <cellStyle name="Percent 2 4 2 2 3 3 5 3 2" xfId="52107"/>
    <cellStyle name="Percent 2 4 2 2 3 3 5 4" xfId="52108"/>
    <cellStyle name="Percent 2 4 2 2 3 3 6" xfId="52109"/>
    <cellStyle name="Percent 2 4 2 2 3 3 6 2" xfId="52110"/>
    <cellStyle name="Percent 2 4 2 2 3 3 6 2 2" xfId="52111"/>
    <cellStyle name="Percent 2 4 2 2 3 3 6 2 2 2" xfId="52112"/>
    <cellStyle name="Percent 2 4 2 2 3 3 6 2 3" xfId="52113"/>
    <cellStyle name="Percent 2 4 2 2 3 3 6 3" xfId="52114"/>
    <cellStyle name="Percent 2 4 2 2 3 3 6 3 2" xfId="52115"/>
    <cellStyle name="Percent 2 4 2 2 3 3 6 4" xfId="52116"/>
    <cellStyle name="Percent 2 4 2 2 3 3 7" xfId="52117"/>
    <cellStyle name="Percent 2 4 2 2 3 3 7 2" xfId="52118"/>
    <cellStyle name="Percent 2 4 2 2 3 3 7 2 2" xfId="52119"/>
    <cellStyle name="Percent 2 4 2 2 3 3 7 3" xfId="52120"/>
    <cellStyle name="Percent 2 4 2 2 3 3 8" xfId="52121"/>
    <cellStyle name="Percent 2 4 2 2 3 3 8 2" xfId="52122"/>
    <cellStyle name="Percent 2 4 2 2 3 3 9" xfId="52123"/>
    <cellStyle name="Percent 2 4 2 2 3 4" xfId="52124"/>
    <cellStyle name="Percent 2 4 2 2 3 4 2" xfId="52125"/>
    <cellStyle name="Percent 2 4 2 2 3 4 2 2" xfId="52126"/>
    <cellStyle name="Percent 2 4 2 2 3 4 2 2 2" xfId="52127"/>
    <cellStyle name="Percent 2 4 2 2 3 4 2 2 2 2" xfId="52128"/>
    <cellStyle name="Percent 2 4 2 2 3 4 2 2 3" xfId="52129"/>
    <cellStyle name="Percent 2 4 2 2 3 4 2 3" xfId="52130"/>
    <cellStyle name="Percent 2 4 2 2 3 4 2 3 2" xfId="52131"/>
    <cellStyle name="Percent 2 4 2 2 3 4 2 4" xfId="52132"/>
    <cellStyle name="Percent 2 4 2 2 3 4 3" xfId="52133"/>
    <cellStyle name="Percent 2 4 2 2 3 4 3 2" xfId="52134"/>
    <cellStyle name="Percent 2 4 2 2 3 4 3 2 2" xfId="52135"/>
    <cellStyle name="Percent 2 4 2 2 3 4 3 2 2 2" xfId="52136"/>
    <cellStyle name="Percent 2 4 2 2 3 4 3 2 3" xfId="52137"/>
    <cellStyle name="Percent 2 4 2 2 3 4 3 3" xfId="52138"/>
    <cellStyle name="Percent 2 4 2 2 3 4 3 3 2" xfId="52139"/>
    <cellStyle name="Percent 2 4 2 2 3 4 3 4" xfId="52140"/>
    <cellStyle name="Percent 2 4 2 2 3 4 4" xfId="52141"/>
    <cellStyle name="Percent 2 4 2 2 3 4 4 2" xfId="52142"/>
    <cellStyle name="Percent 2 4 2 2 3 4 4 2 2" xfId="52143"/>
    <cellStyle name="Percent 2 4 2 2 3 4 4 2 2 2" xfId="52144"/>
    <cellStyle name="Percent 2 4 2 2 3 4 4 2 3" xfId="52145"/>
    <cellStyle name="Percent 2 4 2 2 3 4 4 3" xfId="52146"/>
    <cellStyle name="Percent 2 4 2 2 3 4 4 3 2" xfId="52147"/>
    <cellStyle name="Percent 2 4 2 2 3 4 4 4" xfId="52148"/>
    <cellStyle name="Percent 2 4 2 2 3 4 5" xfId="52149"/>
    <cellStyle name="Percent 2 4 2 2 3 4 5 2" xfId="52150"/>
    <cellStyle name="Percent 2 4 2 2 3 4 5 2 2" xfId="52151"/>
    <cellStyle name="Percent 2 4 2 2 3 4 5 2 2 2" xfId="52152"/>
    <cellStyle name="Percent 2 4 2 2 3 4 5 2 3" xfId="52153"/>
    <cellStyle name="Percent 2 4 2 2 3 4 5 3" xfId="52154"/>
    <cellStyle name="Percent 2 4 2 2 3 4 5 3 2" xfId="52155"/>
    <cellStyle name="Percent 2 4 2 2 3 4 5 4" xfId="52156"/>
    <cellStyle name="Percent 2 4 2 2 3 4 6" xfId="52157"/>
    <cellStyle name="Percent 2 4 2 2 3 4 6 2" xfId="52158"/>
    <cellStyle name="Percent 2 4 2 2 3 4 6 2 2" xfId="52159"/>
    <cellStyle name="Percent 2 4 2 2 3 4 6 2 2 2" xfId="52160"/>
    <cellStyle name="Percent 2 4 2 2 3 4 6 2 3" xfId="52161"/>
    <cellStyle name="Percent 2 4 2 2 3 4 6 3" xfId="52162"/>
    <cellStyle name="Percent 2 4 2 2 3 4 6 3 2" xfId="52163"/>
    <cellStyle name="Percent 2 4 2 2 3 4 6 4" xfId="52164"/>
    <cellStyle name="Percent 2 4 2 2 3 4 7" xfId="52165"/>
    <cellStyle name="Percent 2 4 2 2 3 4 7 2" xfId="52166"/>
    <cellStyle name="Percent 2 4 2 2 3 4 7 2 2" xfId="52167"/>
    <cellStyle name="Percent 2 4 2 2 3 4 7 3" xfId="52168"/>
    <cellStyle name="Percent 2 4 2 2 3 4 8" xfId="52169"/>
    <cellStyle name="Percent 2 4 2 2 3 4 8 2" xfId="52170"/>
    <cellStyle name="Percent 2 4 2 2 3 4 9" xfId="52171"/>
    <cellStyle name="Percent 2 4 2 2 3 5" xfId="52172"/>
    <cellStyle name="Percent 2 4 2 2 3 5 2" xfId="52173"/>
    <cellStyle name="Percent 2 4 2 2 3 5 2 2" xfId="52174"/>
    <cellStyle name="Percent 2 4 2 2 3 5 2 2 2" xfId="52175"/>
    <cellStyle name="Percent 2 4 2 2 3 5 2 3" xfId="52176"/>
    <cellStyle name="Percent 2 4 2 2 3 5 3" xfId="52177"/>
    <cellStyle name="Percent 2 4 2 2 3 5 3 2" xfId="52178"/>
    <cellStyle name="Percent 2 4 2 2 3 5 4" xfId="52179"/>
    <cellStyle name="Percent 2 4 2 2 3 6" xfId="52180"/>
    <cellStyle name="Percent 2 4 2 2 3 6 2" xfId="52181"/>
    <cellStyle name="Percent 2 4 2 2 3 6 2 2" xfId="52182"/>
    <cellStyle name="Percent 2 4 2 2 3 6 2 2 2" xfId="52183"/>
    <cellStyle name="Percent 2 4 2 2 3 6 2 3" xfId="52184"/>
    <cellStyle name="Percent 2 4 2 2 3 6 3" xfId="52185"/>
    <cellStyle name="Percent 2 4 2 2 3 6 3 2" xfId="52186"/>
    <cellStyle name="Percent 2 4 2 2 3 6 4" xfId="52187"/>
    <cellStyle name="Percent 2 4 2 2 3 7" xfId="52188"/>
    <cellStyle name="Percent 2 4 2 2 3 7 2" xfId="52189"/>
    <cellStyle name="Percent 2 4 2 2 3 7 2 2" xfId="52190"/>
    <cellStyle name="Percent 2 4 2 2 3 7 2 2 2" xfId="52191"/>
    <cellStyle name="Percent 2 4 2 2 3 7 2 3" xfId="52192"/>
    <cellStyle name="Percent 2 4 2 2 3 7 3" xfId="52193"/>
    <cellStyle name="Percent 2 4 2 2 3 7 3 2" xfId="52194"/>
    <cellStyle name="Percent 2 4 2 2 3 7 4" xfId="52195"/>
    <cellStyle name="Percent 2 4 2 2 3 8" xfId="52196"/>
    <cellStyle name="Percent 2 4 2 2 3 8 2" xfId="52197"/>
    <cellStyle name="Percent 2 4 2 2 3 8 2 2" xfId="52198"/>
    <cellStyle name="Percent 2 4 2 2 3 8 2 2 2" xfId="52199"/>
    <cellStyle name="Percent 2 4 2 2 3 8 2 3" xfId="52200"/>
    <cellStyle name="Percent 2 4 2 2 3 8 3" xfId="52201"/>
    <cellStyle name="Percent 2 4 2 2 3 8 3 2" xfId="52202"/>
    <cellStyle name="Percent 2 4 2 2 3 8 4" xfId="52203"/>
    <cellStyle name="Percent 2 4 2 2 3 9" xfId="52204"/>
    <cellStyle name="Percent 2 4 2 2 3 9 2" xfId="52205"/>
    <cellStyle name="Percent 2 4 2 2 3 9 2 2" xfId="52206"/>
    <cellStyle name="Percent 2 4 2 2 3 9 2 2 2" xfId="52207"/>
    <cellStyle name="Percent 2 4 2 2 3 9 2 3" xfId="52208"/>
    <cellStyle name="Percent 2 4 2 2 3 9 3" xfId="52209"/>
    <cellStyle name="Percent 2 4 2 2 3 9 3 2" xfId="52210"/>
    <cellStyle name="Percent 2 4 2 2 3 9 4" xfId="52211"/>
    <cellStyle name="Percent 2 4 2 2 4" xfId="52212"/>
    <cellStyle name="Percent 2 4 2 2 4 2" xfId="52213"/>
    <cellStyle name="Percent 2 4 2 2 4 2 2" xfId="52214"/>
    <cellStyle name="Percent 2 4 2 2 4 2 2 2" xfId="52215"/>
    <cellStyle name="Percent 2 4 2 2 4 2 2 2 2" xfId="52216"/>
    <cellStyle name="Percent 2 4 2 2 4 2 2 3" xfId="52217"/>
    <cellStyle name="Percent 2 4 2 2 4 2 3" xfId="52218"/>
    <cellStyle name="Percent 2 4 2 2 4 2 3 2" xfId="52219"/>
    <cellStyle name="Percent 2 4 2 2 4 2 4" xfId="52220"/>
    <cellStyle name="Percent 2 4 2 2 4 3" xfId="52221"/>
    <cellStyle name="Percent 2 4 2 2 4 3 2" xfId="52222"/>
    <cellStyle name="Percent 2 4 2 2 4 3 2 2" xfId="52223"/>
    <cellStyle name="Percent 2 4 2 2 4 3 2 2 2" xfId="52224"/>
    <cellStyle name="Percent 2 4 2 2 4 3 2 3" xfId="52225"/>
    <cellStyle name="Percent 2 4 2 2 4 3 3" xfId="52226"/>
    <cellStyle name="Percent 2 4 2 2 4 3 3 2" xfId="52227"/>
    <cellStyle name="Percent 2 4 2 2 4 3 4" xfId="52228"/>
    <cellStyle name="Percent 2 4 2 2 4 4" xfId="52229"/>
    <cellStyle name="Percent 2 4 2 2 4 4 2" xfId="52230"/>
    <cellStyle name="Percent 2 4 2 2 4 4 2 2" xfId="52231"/>
    <cellStyle name="Percent 2 4 2 2 4 4 2 2 2" xfId="52232"/>
    <cellStyle name="Percent 2 4 2 2 4 4 2 3" xfId="52233"/>
    <cellStyle name="Percent 2 4 2 2 4 4 3" xfId="52234"/>
    <cellStyle name="Percent 2 4 2 2 4 4 3 2" xfId="52235"/>
    <cellStyle name="Percent 2 4 2 2 4 4 4" xfId="52236"/>
    <cellStyle name="Percent 2 4 2 2 4 5" xfId="52237"/>
    <cellStyle name="Percent 2 4 2 2 4 5 2" xfId="52238"/>
    <cellStyle name="Percent 2 4 2 2 4 5 2 2" xfId="52239"/>
    <cellStyle name="Percent 2 4 2 2 4 5 2 2 2" xfId="52240"/>
    <cellStyle name="Percent 2 4 2 2 4 5 2 3" xfId="52241"/>
    <cellStyle name="Percent 2 4 2 2 4 5 3" xfId="52242"/>
    <cellStyle name="Percent 2 4 2 2 4 5 3 2" xfId="52243"/>
    <cellStyle name="Percent 2 4 2 2 4 5 4" xfId="52244"/>
    <cellStyle name="Percent 2 4 2 2 4 6" xfId="52245"/>
    <cellStyle name="Percent 2 4 2 2 4 6 2" xfId="52246"/>
    <cellStyle name="Percent 2 4 2 2 4 6 2 2" xfId="52247"/>
    <cellStyle name="Percent 2 4 2 2 4 6 2 2 2" xfId="52248"/>
    <cellStyle name="Percent 2 4 2 2 4 6 2 3" xfId="52249"/>
    <cellStyle name="Percent 2 4 2 2 4 6 3" xfId="52250"/>
    <cellStyle name="Percent 2 4 2 2 4 6 3 2" xfId="52251"/>
    <cellStyle name="Percent 2 4 2 2 4 6 4" xfId="52252"/>
    <cellStyle name="Percent 2 4 2 2 4 7" xfId="52253"/>
    <cellStyle name="Percent 2 4 2 2 4 7 2" xfId="52254"/>
    <cellStyle name="Percent 2 4 2 2 4 7 2 2" xfId="52255"/>
    <cellStyle name="Percent 2 4 2 2 4 7 3" xfId="52256"/>
    <cellStyle name="Percent 2 4 2 2 4 8" xfId="52257"/>
    <cellStyle name="Percent 2 4 2 2 4 8 2" xfId="52258"/>
    <cellStyle name="Percent 2 4 2 2 4 9" xfId="52259"/>
    <cellStyle name="Percent 2 4 2 2 5" xfId="52260"/>
    <cellStyle name="Percent 2 4 2 2 5 2" xfId="52261"/>
    <cellStyle name="Percent 2 4 2 2 5 2 2" xfId="52262"/>
    <cellStyle name="Percent 2 4 2 2 5 2 2 2" xfId="52263"/>
    <cellStyle name="Percent 2 4 2 2 5 2 2 2 2" xfId="52264"/>
    <cellStyle name="Percent 2 4 2 2 5 2 2 3" xfId="52265"/>
    <cellStyle name="Percent 2 4 2 2 5 2 3" xfId="52266"/>
    <cellStyle name="Percent 2 4 2 2 5 2 3 2" xfId="52267"/>
    <cellStyle name="Percent 2 4 2 2 5 2 4" xfId="52268"/>
    <cellStyle name="Percent 2 4 2 2 5 3" xfId="52269"/>
    <cellStyle name="Percent 2 4 2 2 5 3 2" xfId="52270"/>
    <cellStyle name="Percent 2 4 2 2 5 3 2 2" xfId="52271"/>
    <cellStyle name="Percent 2 4 2 2 5 3 2 2 2" xfId="52272"/>
    <cellStyle name="Percent 2 4 2 2 5 3 2 3" xfId="52273"/>
    <cellStyle name="Percent 2 4 2 2 5 3 3" xfId="52274"/>
    <cellStyle name="Percent 2 4 2 2 5 3 3 2" xfId="52275"/>
    <cellStyle name="Percent 2 4 2 2 5 3 4" xfId="52276"/>
    <cellStyle name="Percent 2 4 2 2 5 4" xfId="52277"/>
    <cellStyle name="Percent 2 4 2 2 5 4 2" xfId="52278"/>
    <cellStyle name="Percent 2 4 2 2 5 4 2 2" xfId="52279"/>
    <cellStyle name="Percent 2 4 2 2 5 4 2 2 2" xfId="52280"/>
    <cellStyle name="Percent 2 4 2 2 5 4 2 3" xfId="52281"/>
    <cellStyle name="Percent 2 4 2 2 5 4 3" xfId="52282"/>
    <cellStyle name="Percent 2 4 2 2 5 4 3 2" xfId="52283"/>
    <cellStyle name="Percent 2 4 2 2 5 4 4" xfId="52284"/>
    <cellStyle name="Percent 2 4 2 2 5 5" xfId="52285"/>
    <cellStyle name="Percent 2 4 2 2 5 5 2" xfId="52286"/>
    <cellStyle name="Percent 2 4 2 2 5 5 2 2" xfId="52287"/>
    <cellStyle name="Percent 2 4 2 2 5 5 2 2 2" xfId="52288"/>
    <cellStyle name="Percent 2 4 2 2 5 5 2 3" xfId="52289"/>
    <cellStyle name="Percent 2 4 2 2 5 5 3" xfId="52290"/>
    <cellStyle name="Percent 2 4 2 2 5 5 3 2" xfId="52291"/>
    <cellStyle name="Percent 2 4 2 2 5 5 4" xfId="52292"/>
    <cellStyle name="Percent 2 4 2 2 5 6" xfId="52293"/>
    <cellStyle name="Percent 2 4 2 2 5 6 2" xfId="52294"/>
    <cellStyle name="Percent 2 4 2 2 5 6 2 2" xfId="52295"/>
    <cellStyle name="Percent 2 4 2 2 5 6 2 2 2" xfId="52296"/>
    <cellStyle name="Percent 2 4 2 2 5 6 2 3" xfId="52297"/>
    <cellStyle name="Percent 2 4 2 2 5 6 3" xfId="52298"/>
    <cellStyle name="Percent 2 4 2 2 5 6 3 2" xfId="52299"/>
    <cellStyle name="Percent 2 4 2 2 5 6 4" xfId="52300"/>
    <cellStyle name="Percent 2 4 2 2 5 7" xfId="52301"/>
    <cellStyle name="Percent 2 4 2 2 5 7 2" xfId="52302"/>
    <cellStyle name="Percent 2 4 2 2 5 7 2 2" xfId="52303"/>
    <cellStyle name="Percent 2 4 2 2 5 7 3" xfId="52304"/>
    <cellStyle name="Percent 2 4 2 2 5 8" xfId="52305"/>
    <cellStyle name="Percent 2 4 2 2 5 8 2" xfId="52306"/>
    <cellStyle name="Percent 2 4 2 2 5 9" xfId="52307"/>
    <cellStyle name="Percent 2 4 2 2 6" xfId="52308"/>
    <cellStyle name="Percent 2 4 2 2 6 2" xfId="52309"/>
    <cellStyle name="Percent 2 4 2 2 6 2 2" xfId="52310"/>
    <cellStyle name="Percent 2 4 2 2 6 2 2 2" xfId="52311"/>
    <cellStyle name="Percent 2 4 2 2 6 2 2 2 2" xfId="52312"/>
    <cellStyle name="Percent 2 4 2 2 6 2 2 3" xfId="52313"/>
    <cellStyle name="Percent 2 4 2 2 6 2 3" xfId="52314"/>
    <cellStyle name="Percent 2 4 2 2 6 2 3 2" xfId="52315"/>
    <cellStyle name="Percent 2 4 2 2 6 2 4" xfId="52316"/>
    <cellStyle name="Percent 2 4 2 2 6 3" xfId="52317"/>
    <cellStyle name="Percent 2 4 2 2 6 3 2" xfId="52318"/>
    <cellStyle name="Percent 2 4 2 2 6 3 2 2" xfId="52319"/>
    <cellStyle name="Percent 2 4 2 2 6 3 2 2 2" xfId="52320"/>
    <cellStyle name="Percent 2 4 2 2 6 3 2 3" xfId="52321"/>
    <cellStyle name="Percent 2 4 2 2 6 3 3" xfId="52322"/>
    <cellStyle name="Percent 2 4 2 2 6 3 3 2" xfId="52323"/>
    <cellStyle name="Percent 2 4 2 2 6 3 4" xfId="52324"/>
    <cellStyle name="Percent 2 4 2 2 6 4" xfId="52325"/>
    <cellStyle name="Percent 2 4 2 2 6 4 2" xfId="52326"/>
    <cellStyle name="Percent 2 4 2 2 6 4 2 2" xfId="52327"/>
    <cellStyle name="Percent 2 4 2 2 6 4 2 2 2" xfId="52328"/>
    <cellStyle name="Percent 2 4 2 2 6 4 2 3" xfId="52329"/>
    <cellStyle name="Percent 2 4 2 2 6 4 3" xfId="52330"/>
    <cellStyle name="Percent 2 4 2 2 6 4 3 2" xfId="52331"/>
    <cellStyle name="Percent 2 4 2 2 6 4 4" xfId="52332"/>
    <cellStyle name="Percent 2 4 2 2 6 5" xfId="52333"/>
    <cellStyle name="Percent 2 4 2 2 6 5 2" xfId="52334"/>
    <cellStyle name="Percent 2 4 2 2 6 5 2 2" xfId="52335"/>
    <cellStyle name="Percent 2 4 2 2 6 5 2 2 2" xfId="52336"/>
    <cellStyle name="Percent 2 4 2 2 6 5 2 3" xfId="52337"/>
    <cellStyle name="Percent 2 4 2 2 6 5 3" xfId="52338"/>
    <cellStyle name="Percent 2 4 2 2 6 5 3 2" xfId="52339"/>
    <cellStyle name="Percent 2 4 2 2 6 5 4" xfId="52340"/>
    <cellStyle name="Percent 2 4 2 2 6 6" xfId="52341"/>
    <cellStyle name="Percent 2 4 2 2 6 6 2" xfId="52342"/>
    <cellStyle name="Percent 2 4 2 2 6 6 2 2" xfId="52343"/>
    <cellStyle name="Percent 2 4 2 2 6 6 2 2 2" xfId="52344"/>
    <cellStyle name="Percent 2 4 2 2 6 6 2 3" xfId="52345"/>
    <cellStyle name="Percent 2 4 2 2 6 6 3" xfId="52346"/>
    <cellStyle name="Percent 2 4 2 2 6 6 3 2" xfId="52347"/>
    <cellStyle name="Percent 2 4 2 2 6 6 4" xfId="52348"/>
    <cellStyle name="Percent 2 4 2 2 6 7" xfId="52349"/>
    <cellStyle name="Percent 2 4 2 2 6 7 2" xfId="52350"/>
    <cellStyle name="Percent 2 4 2 2 6 7 2 2" xfId="52351"/>
    <cellStyle name="Percent 2 4 2 2 6 7 3" xfId="52352"/>
    <cellStyle name="Percent 2 4 2 2 6 8" xfId="52353"/>
    <cellStyle name="Percent 2 4 2 2 6 8 2" xfId="52354"/>
    <cellStyle name="Percent 2 4 2 2 6 9" xfId="52355"/>
    <cellStyle name="Percent 2 4 2 2 7" xfId="52356"/>
    <cellStyle name="Percent 2 4 2 2 7 2" xfId="52357"/>
    <cellStyle name="Percent 2 4 2 2 7 2 2" xfId="52358"/>
    <cellStyle name="Percent 2 4 2 2 7 2 2 2" xfId="52359"/>
    <cellStyle name="Percent 2 4 2 2 7 2 3" xfId="52360"/>
    <cellStyle name="Percent 2 4 2 2 7 3" xfId="52361"/>
    <cellStyle name="Percent 2 4 2 2 7 3 2" xfId="52362"/>
    <cellStyle name="Percent 2 4 2 2 7 4" xfId="52363"/>
    <cellStyle name="Percent 2 4 2 2 8" xfId="52364"/>
    <cellStyle name="Percent 2 4 2 2 8 2" xfId="52365"/>
    <cellStyle name="Percent 2 4 2 2 8 2 2" xfId="52366"/>
    <cellStyle name="Percent 2 4 2 2 8 2 2 2" xfId="52367"/>
    <cellStyle name="Percent 2 4 2 2 8 2 3" xfId="52368"/>
    <cellStyle name="Percent 2 4 2 2 8 3" xfId="52369"/>
    <cellStyle name="Percent 2 4 2 2 8 3 2" xfId="52370"/>
    <cellStyle name="Percent 2 4 2 2 8 4" xfId="52371"/>
    <cellStyle name="Percent 2 4 2 2 9" xfId="52372"/>
    <cellStyle name="Percent 2 4 2 2 9 2" xfId="52373"/>
    <cellStyle name="Percent 2 4 2 2 9 2 2" xfId="52374"/>
    <cellStyle name="Percent 2 4 2 2 9 2 2 2" xfId="52375"/>
    <cellStyle name="Percent 2 4 2 2 9 2 3" xfId="52376"/>
    <cellStyle name="Percent 2 4 2 2 9 3" xfId="52377"/>
    <cellStyle name="Percent 2 4 2 2 9 3 2" xfId="52378"/>
    <cellStyle name="Percent 2 4 2 2 9 4" xfId="52379"/>
    <cellStyle name="Percent 2 4 2 3" xfId="52380"/>
    <cellStyle name="Percent 2 4 2 3 10" xfId="52381"/>
    <cellStyle name="Percent 2 4 2 3 10 2" xfId="52382"/>
    <cellStyle name="Percent 2 4 2 3 10 2 2" xfId="52383"/>
    <cellStyle name="Percent 2 4 2 3 10 3" xfId="52384"/>
    <cellStyle name="Percent 2 4 2 3 11" xfId="52385"/>
    <cellStyle name="Percent 2 4 2 3 11 2" xfId="52386"/>
    <cellStyle name="Percent 2 4 2 3 12" xfId="52387"/>
    <cellStyle name="Percent 2 4 2 3 2" xfId="52388"/>
    <cellStyle name="Percent 2 4 2 3 2 2" xfId="52389"/>
    <cellStyle name="Percent 2 4 2 3 2 2 2" xfId="52390"/>
    <cellStyle name="Percent 2 4 2 3 2 2 2 2" xfId="52391"/>
    <cellStyle name="Percent 2 4 2 3 2 2 2 2 2" xfId="52392"/>
    <cellStyle name="Percent 2 4 2 3 2 2 2 3" xfId="52393"/>
    <cellStyle name="Percent 2 4 2 3 2 2 3" xfId="52394"/>
    <cellStyle name="Percent 2 4 2 3 2 2 3 2" xfId="52395"/>
    <cellStyle name="Percent 2 4 2 3 2 2 4" xfId="52396"/>
    <cellStyle name="Percent 2 4 2 3 2 3" xfId="52397"/>
    <cellStyle name="Percent 2 4 2 3 2 3 2" xfId="52398"/>
    <cellStyle name="Percent 2 4 2 3 2 3 2 2" xfId="52399"/>
    <cellStyle name="Percent 2 4 2 3 2 3 2 2 2" xfId="52400"/>
    <cellStyle name="Percent 2 4 2 3 2 3 2 3" xfId="52401"/>
    <cellStyle name="Percent 2 4 2 3 2 3 3" xfId="52402"/>
    <cellStyle name="Percent 2 4 2 3 2 3 3 2" xfId="52403"/>
    <cellStyle name="Percent 2 4 2 3 2 3 4" xfId="52404"/>
    <cellStyle name="Percent 2 4 2 3 2 4" xfId="52405"/>
    <cellStyle name="Percent 2 4 2 3 2 4 2" xfId="52406"/>
    <cellStyle name="Percent 2 4 2 3 2 4 2 2" xfId="52407"/>
    <cellStyle name="Percent 2 4 2 3 2 4 2 2 2" xfId="52408"/>
    <cellStyle name="Percent 2 4 2 3 2 4 2 3" xfId="52409"/>
    <cellStyle name="Percent 2 4 2 3 2 4 3" xfId="52410"/>
    <cellStyle name="Percent 2 4 2 3 2 4 3 2" xfId="52411"/>
    <cellStyle name="Percent 2 4 2 3 2 4 4" xfId="52412"/>
    <cellStyle name="Percent 2 4 2 3 2 5" xfId="52413"/>
    <cellStyle name="Percent 2 4 2 3 2 5 2" xfId="52414"/>
    <cellStyle name="Percent 2 4 2 3 2 5 2 2" xfId="52415"/>
    <cellStyle name="Percent 2 4 2 3 2 5 2 2 2" xfId="52416"/>
    <cellStyle name="Percent 2 4 2 3 2 5 2 3" xfId="52417"/>
    <cellStyle name="Percent 2 4 2 3 2 5 3" xfId="52418"/>
    <cellStyle name="Percent 2 4 2 3 2 5 3 2" xfId="52419"/>
    <cellStyle name="Percent 2 4 2 3 2 5 4" xfId="52420"/>
    <cellStyle name="Percent 2 4 2 3 2 6" xfId="52421"/>
    <cellStyle name="Percent 2 4 2 3 2 6 2" xfId="52422"/>
    <cellStyle name="Percent 2 4 2 3 2 6 2 2" xfId="52423"/>
    <cellStyle name="Percent 2 4 2 3 2 6 2 2 2" xfId="52424"/>
    <cellStyle name="Percent 2 4 2 3 2 6 2 3" xfId="52425"/>
    <cellStyle name="Percent 2 4 2 3 2 6 3" xfId="52426"/>
    <cellStyle name="Percent 2 4 2 3 2 6 3 2" xfId="52427"/>
    <cellStyle name="Percent 2 4 2 3 2 6 4" xfId="52428"/>
    <cellStyle name="Percent 2 4 2 3 2 7" xfId="52429"/>
    <cellStyle name="Percent 2 4 2 3 2 7 2" xfId="52430"/>
    <cellStyle name="Percent 2 4 2 3 2 7 2 2" xfId="52431"/>
    <cellStyle name="Percent 2 4 2 3 2 7 3" xfId="52432"/>
    <cellStyle name="Percent 2 4 2 3 2 8" xfId="52433"/>
    <cellStyle name="Percent 2 4 2 3 2 8 2" xfId="52434"/>
    <cellStyle name="Percent 2 4 2 3 2 9" xfId="52435"/>
    <cellStyle name="Percent 2 4 2 3 3" xfId="52436"/>
    <cellStyle name="Percent 2 4 2 3 3 2" xfId="52437"/>
    <cellStyle name="Percent 2 4 2 3 3 2 2" xfId="52438"/>
    <cellStyle name="Percent 2 4 2 3 3 2 2 2" xfId="52439"/>
    <cellStyle name="Percent 2 4 2 3 3 2 2 2 2" xfId="52440"/>
    <cellStyle name="Percent 2 4 2 3 3 2 2 3" xfId="52441"/>
    <cellStyle name="Percent 2 4 2 3 3 2 3" xfId="52442"/>
    <cellStyle name="Percent 2 4 2 3 3 2 3 2" xfId="52443"/>
    <cellStyle name="Percent 2 4 2 3 3 2 4" xfId="52444"/>
    <cellStyle name="Percent 2 4 2 3 3 3" xfId="52445"/>
    <cellStyle name="Percent 2 4 2 3 3 3 2" xfId="52446"/>
    <cellStyle name="Percent 2 4 2 3 3 3 2 2" xfId="52447"/>
    <cellStyle name="Percent 2 4 2 3 3 3 2 2 2" xfId="52448"/>
    <cellStyle name="Percent 2 4 2 3 3 3 2 3" xfId="52449"/>
    <cellStyle name="Percent 2 4 2 3 3 3 3" xfId="52450"/>
    <cellStyle name="Percent 2 4 2 3 3 3 3 2" xfId="52451"/>
    <cellStyle name="Percent 2 4 2 3 3 3 4" xfId="52452"/>
    <cellStyle name="Percent 2 4 2 3 3 4" xfId="52453"/>
    <cellStyle name="Percent 2 4 2 3 3 4 2" xfId="52454"/>
    <cellStyle name="Percent 2 4 2 3 3 4 2 2" xfId="52455"/>
    <cellStyle name="Percent 2 4 2 3 3 4 2 2 2" xfId="52456"/>
    <cellStyle name="Percent 2 4 2 3 3 4 2 3" xfId="52457"/>
    <cellStyle name="Percent 2 4 2 3 3 4 3" xfId="52458"/>
    <cellStyle name="Percent 2 4 2 3 3 4 3 2" xfId="52459"/>
    <cellStyle name="Percent 2 4 2 3 3 4 4" xfId="52460"/>
    <cellStyle name="Percent 2 4 2 3 3 5" xfId="52461"/>
    <cellStyle name="Percent 2 4 2 3 3 5 2" xfId="52462"/>
    <cellStyle name="Percent 2 4 2 3 3 5 2 2" xfId="52463"/>
    <cellStyle name="Percent 2 4 2 3 3 5 2 2 2" xfId="52464"/>
    <cellStyle name="Percent 2 4 2 3 3 5 2 3" xfId="52465"/>
    <cellStyle name="Percent 2 4 2 3 3 5 3" xfId="52466"/>
    <cellStyle name="Percent 2 4 2 3 3 5 3 2" xfId="52467"/>
    <cellStyle name="Percent 2 4 2 3 3 5 4" xfId="52468"/>
    <cellStyle name="Percent 2 4 2 3 3 6" xfId="52469"/>
    <cellStyle name="Percent 2 4 2 3 3 6 2" xfId="52470"/>
    <cellStyle name="Percent 2 4 2 3 3 6 2 2" xfId="52471"/>
    <cellStyle name="Percent 2 4 2 3 3 6 2 2 2" xfId="52472"/>
    <cellStyle name="Percent 2 4 2 3 3 6 2 3" xfId="52473"/>
    <cellStyle name="Percent 2 4 2 3 3 6 3" xfId="52474"/>
    <cellStyle name="Percent 2 4 2 3 3 6 3 2" xfId="52475"/>
    <cellStyle name="Percent 2 4 2 3 3 6 4" xfId="52476"/>
    <cellStyle name="Percent 2 4 2 3 3 7" xfId="52477"/>
    <cellStyle name="Percent 2 4 2 3 3 7 2" xfId="52478"/>
    <cellStyle name="Percent 2 4 2 3 3 7 2 2" xfId="52479"/>
    <cellStyle name="Percent 2 4 2 3 3 7 3" xfId="52480"/>
    <cellStyle name="Percent 2 4 2 3 3 8" xfId="52481"/>
    <cellStyle name="Percent 2 4 2 3 3 8 2" xfId="52482"/>
    <cellStyle name="Percent 2 4 2 3 3 9" xfId="52483"/>
    <cellStyle name="Percent 2 4 2 3 4" xfId="52484"/>
    <cellStyle name="Percent 2 4 2 3 4 2" xfId="52485"/>
    <cellStyle name="Percent 2 4 2 3 4 2 2" xfId="52486"/>
    <cellStyle name="Percent 2 4 2 3 4 2 2 2" xfId="52487"/>
    <cellStyle name="Percent 2 4 2 3 4 2 2 2 2" xfId="52488"/>
    <cellStyle name="Percent 2 4 2 3 4 2 2 3" xfId="52489"/>
    <cellStyle name="Percent 2 4 2 3 4 2 3" xfId="52490"/>
    <cellStyle name="Percent 2 4 2 3 4 2 3 2" xfId="52491"/>
    <cellStyle name="Percent 2 4 2 3 4 2 4" xfId="52492"/>
    <cellStyle name="Percent 2 4 2 3 4 3" xfId="52493"/>
    <cellStyle name="Percent 2 4 2 3 4 3 2" xfId="52494"/>
    <cellStyle name="Percent 2 4 2 3 4 3 2 2" xfId="52495"/>
    <cellStyle name="Percent 2 4 2 3 4 3 2 2 2" xfId="52496"/>
    <cellStyle name="Percent 2 4 2 3 4 3 2 3" xfId="52497"/>
    <cellStyle name="Percent 2 4 2 3 4 3 3" xfId="52498"/>
    <cellStyle name="Percent 2 4 2 3 4 3 3 2" xfId="52499"/>
    <cellStyle name="Percent 2 4 2 3 4 3 4" xfId="52500"/>
    <cellStyle name="Percent 2 4 2 3 4 4" xfId="52501"/>
    <cellStyle name="Percent 2 4 2 3 4 4 2" xfId="52502"/>
    <cellStyle name="Percent 2 4 2 3 4 4 2 2" xfId="52503"/>
    <cellStyle name="Percent 2 4 2 3 4 4 2 2 2" xfId="52504"/>
    <cellStyle name="Percent 2 4 2 3 4 4 2 3" xfId="52505"/>
    <cellStyle name="Percent 2 4 2 3 4 4 3" xfId="52506"/>
    <cellStyle name="Percent 2 4 2 3 4 4 3 2" xfId="52507"/>
    <cellStyle name="Percent 2 4 2 3 4 4 4" xfId="52508"/>
    <cellStyle name="Percent 2 4 2 3 4 5" xfId="52509"/>
    <cellStyle name="Percent 2 4 2 3 4 5 2" xfId="52510"/>
    <cellStyle name="Percent 2 4 2 3 4 5 2 2" xfId="52511"/>
    <cellStyle name="Percent 2 4 2 3 4 5 2 2 2" xfId="52512"/>
    <cellStyle name="Percent 2 4 2 3 4 5 2 3" xfId="52513"/>
    <cellStyle name="Percent 2 4 2 3 4 5 3" xfId="52514"/>
    <cellStyle name="Percent 2 4 2 3 4 5 3 2" xfId="52515"/>
    <cellStyle name="Percent 2 4 2 3 4 5 4" xfId="52516"/>
    <cellStyle name="Percent 2 4 2 3 4 6" xfId="52517"/>
    <cellStyle name="Percent 2 4 2 3 4 6 2" xfId="52518"/>
    <cellStyle name="Percent 2 4 2 3 4 6 2 2" xfId="52519"/>
    <cellStyle name="Percent 2 4 2 3 4 6 2 2 2" xfId="52520"/>
    <cellStyle name="Percent 2 4 2 3 4 6 2 3" xfId="52521"/>
    <cellStyle name="Percent 2 4 2 3 4 6 3" xfId="52522"/>
    <cellStyle name="Percent 2 4 2 3 4 6 3 2" xfId="52523"/>
    <cellStyle name="Percent 2 4 2 3 4 6 4" xfId="52524"/>
    <cellStyle name="Percent 2 4 2 3 4 7" xfId="52525"/>
    <cellStyle name="Percent 2 4 2 3 4 7 2" xfId="52526"/>
    <cellStyle name="Percent 2 4 2 3 4 7 2 2" xfId="52527"/>
    <cellStyle name="Percent 2 4 2 3 4 7 3" xfId="52528"/>
    <cellStyle name="Percent 2 4 2 3 4 8" xfId="52529"/>
    <cellStyle name="Percent 2 4 2 3 4 8 2" xfId="52530"/>
    <cellStyle name="Percent 2 4 2 3 4 9" xfId="52531"/>
    <cellStyle name="Percent 2 4 2 3 5" xfId="52532"/>
    <cellStyle name="Percent 2 4 2 3 5 2" xfId="52533"/>
    <cellStyle name="Percent 2 4 2 3 5 2 2" xfId="52534"/>
    <cellStyle name="Percent 2 4 2 3 5 2 2 2" xfId="52535"/>
    <cellStyle name="Percent 2 4 2 3 5 2 3" xfId="52536"/>
    <cellStyle name="Percent 2 4 2 3 5 3" xfId="52537"/>
    <cellStyle name="Percent 2 4 2 3 5 3 2" xfId="52538"/>
    <cellStyle name="Percent 2 4 2 3 5 4" xfId="52539"/>
    <cellStyle name="Percent 2 4 2 3 6" xfId="52540"/>
    <cellStyle name="Percent 2 4 2 3 6 2" xfId="52541"/>
    <cellStyle name="Percent 2 4 2 3 6 2 2" xfId="52542"/>
    <cellStyle name="Percent 2 4 2 3 6 2 2 2" xfId="52543"/>
    <cellStyle name="Percent 2 4 2 3 6 2 3" xfId="52544"/>
    <cellStyle name="Percent 2 4 2 3 6 3" xfId="52545"/>
    <cellStyle name="Percent 2 4 2 3 6 3 2" xfId="52546"/>
    <cellStyle name="Percent 2 4 2 3 6 4" xfId="52547"/>
    <cellStyle name="Percent 2 4 2 3 7" xfId="52548"/>
    <cellStyle name="Percent 2 4 2 3 7 2" xfId="52549"/>
    <cellStyle name="Percent 2 4 2 3 7 2 2" xfId="52550"/>
    <cellStyle name="Percent 2 4 2 3 7 2 2 2" xfId="52551"/>
    <cellStyle name="Percent 2 4 2 3 7 2 3" xfId="52552"/>
    <cellStyle name="Percent 2 4 2 3 7 3" xfId="52553"/>
    <cellStyle name="Percent 2 4 2 3 7 3 2" xfId="52554"/>
    <cellStyle name="Percent 2 4 2 3 7 4" xfId="52555"/>
    <cellStyle name="Percent 2 4 2 3 8" xfId="52556"/>
    <cellStyle name="Percent 2 4 2 3 8 2" xfId="52557"/>
    <cellStyle name="Percent 2 4 2 3 8 2 2" xfId="52558"/>
    <cellStyle name="Percent 2 4 2 3 8 2 2 2" xfId="52559"/>
    <cellStyle name="Percent 2 4 2 3 8 2 3" xfId="52560"/>
    <cellStyle name="Percent 2 4 2 3 8 3" xfId="52561"/>
    <cellStyle name="Percent 2 4 2 3 8 3 2" xfId="52562"/>
    <cellStyle name="Percent 2 4 2 3 8 4" xfId="52563"/>
    <cellStyle name="Percent 2 4 2 3 9" xfId="52564"/>
    <cellStyle name="Percent 2 4 2 3 9 2" xfId="52565"/>
    <cellStyle name="Percent 2 4 2 3 9 2 2" xfId="52566"/>
    <cellStyle name="Percent 2 4 2 3 9 2 2 2" xfId="52567"/>
    <cellStyle name="Percent 2 4 2 3 9 2 3" xfId="52568"/>
    <cellStyle name="Percent 2 4 2 3 9 3" xfId="52569"/>
    <cellStyle name="Percent 2 4 2 3 9 3 2" xfId="52570"/>
    <cellStyle name="Percent 2 4 2 3 9 4" xfId="52571"/>
    <cellStyle name="Percent 2 4 2 4" xfId="52572"/>
    <cellStyle name="Percent 2 4 2 4 10" xfId="52573"/>
    <cellStyle name="Percent 2 4 2 4 10 2" xfId="52574"/>
    <cellStyle name="Percent 2 4 2 4 10 2 2" xfId="52575"/>
    <cellStyle name="Percent 2 4 2 4 10 3" xfId="52576"/>
    <cellStyle name="Percent 2 4 2 4 11" xfId="52577"/>
    <cellStyle name="Percent 2 4 2 4 11 2" xfId="52578"/>
    <cellStyle name="Percent 2 4 2 4 12" xfId="52579"/>
    <cellStyle name="Percent 2 4 2 4 2" xfId="52580"/>
    <cellStyle name="Percent 2 4 2 4 2 2" xfId="52581"/>
    <cellStyle name="Percent 2 4 2 4 2 2 2" xfId="52582"/>
    <cellStyle name="Percent 2 4 2 4 2 2 2 2" xfId="52583"/>
    <cellStyle name="Percent 2 4 2 4 2 2 2 2 2" xfId="52584"/>
    <cellStyle name="Percent 2 4 2 4 2 2 2 3" xfId="52585"/>
    <cellStyle name="Percent 2 4 2 4 2 2 3" xfId="52586"/>
    <cellStyle name="Percent 2 4 2 4 2 2 3 2" xfId="52587"/>
    <cellStyle name="Percent 2 4 2 4 2 2 4" xfId="52588"/>
    <cellStyle name="Percent 2 4 2 4 2 3" xfId="52589"/>
    <cellStyle name="Percent 2 4 2 4 2 3 2" xfId="52590"/>
    <cellStyle name="Percent 2 4 2 4 2 3 2 2" xfId="52591"/>
    <cellStyle name="Percent 2 4 2 4 2 3 2 2 2" xfId="52592"/>
    <cellStyle name="Percent 2 4 2 4 2 3 2 3" xfId="52593"/>
    <cellStyle name="Percent 2 4 2 4 2 3 3" xfId="52594"/>
    <cellStyle name="Percent 2 4 2 4 2 3 3 2" xfId="52595"/>
    <cellStyle name="Percent 2 4 2 4 2 3 4" xfId="52596"/>
    <cellStyle name="Percent 2 4 2 4 2 4" xfId="52597"/>
    <cellStyle name="Percent 2 4 2 4 2 4 2" xfId="52598"/>
    <cellStyle name="Percent 2 4 2 4 2 4 2 2" xfId="52599"/>
    <cellStyle name="Percent 2 4 2 4 2 4 2 2 2" xfId="52600"/>
    <cellStyle name="Percent 2 4 2 4 2 4 2 3" xfId="52601"/>
    <cellStyle name="Percent 2 4 2 4 2 4 3" xfId="52602"/>
    <cellStyle name="Percent 2 4 2 4 2 4 3 2" xfId="52603"/>
    <cellStyle name="Percent 2 4 2 4 2 4 4" xfId="52604"/>
    <cellStyle name="Percent 2 4 2 4 2 5" xfId="52605"/>
    <cellStyle name="Percent 2 4 2 4 2 5 2" xfId="52606"/>
    <cellStyle name="Percent 2 4 2 4 2 5 2 2" xfId="52607"/>
    <cellStyle name="Percent 2 4 2 4 2 5 2 2 2" xfId="52608"/>
    <cellStyle name="Percent 2 4 2 4 2 5 2 3" xfId="52609"/>
    <cellStyle name="Percent 2 4 2 4 2 5 3" xfId="52610"/>
    <cellStyle name="Percent 2 4 2 4 2 5 3 2" xfId="52611"/>
    <cellStyle name="Percent 2 4 2 4 2 5 4" xfId="52612"/>
    <cellStyle name="Percent 2 4 2 4 2 6" xfId="52613"/>
    <cellStyle name="Percent 2 4 2 4 2 6 2" xfId="52614"/>
    <cellStyle name="Percent 2 4 2 4 2 6 2 2" xfId="52615"/>
    <cellStyle name="Percent 2 4 2 4 2 6 2 2 2" xfId="52616"/>
    <cellStyle name="Percent 2 4 2 4 2 6 2 3" xfId="52617"/>
    <cellStyle name="Percent 2 4 2 4 2 6 3" xfId="52618"/>
    <cellStyle name="Percent 2 4 2 4 2 6 3 2" xfId="52619"/>
    <cellStyle name="Percent 2 4 2 4 2 6 4" xfId="52620"/>
    <cellStyle name="Percent 2 4 2 4 2 7" xfId="52621"/>
    <cellStyle name="Percent 2 4 2 4 2 7 2" xfId="52622"/>
    <cellStyle name="Percent 2 4 2 4 2 7 2 2" xfId="52623"/>
    <cellStyle name="Percent 2 4 2 4 2 7 3" xfId="52624"/>
    <cellStyle name="Percent 2 4 2 4 2 8" xfId="52625"/>
    <cellStyle name="Percent 2 4 2 4 2 8 2" xfId="52626"/>
    <cellStyle name="Percent 2 4 2 4 2 9" xfId="52627"/>
    <cellStyle name="Percent 2 4 2 4 3" xfId="52628"/>
    <cellStyle name="Percent 2 4 2 4 3 2" xfId="52629"/>
    <cellStyle name="Percent 2 4 2 4 3 2 2" xfId="52630"/>
    <cellStyle name="Percent 2 4 2 4 3 2 2 2" xfId="52631"/>
    <cellStyle name="Percent 2 4 2 4 3 2 2 2 2" xfId="52632"/>
    <cellStyle name="Percent 2 4 2 4 3 2 2 3" xfId="52633"/>
    <cellStyle name="Percent 2 4 2 4 3 2 3" xfId="52634"/>
    <cellStyle name="Percent 2 4 2 4 3 2 3 2" xfId="52635"/>
    <cellStyle name="Percent 2 4 2 4 3 2 4" xfId="52636"/>
    <cellStyle name="Percent 2 4 2 4 3 3" xfId="52637"/>
    <cellStyle name="Percent 2 4 2 4 3 3 2" xfId="52638"/>
    <cellStyle name="Percent 2 4 2 4 3 3 2 2" xfId="52639"/>
    <cellStyle name="Percent 2 4 2 4 3 3 2 2 2" xfId="52640"/>
    <cellStyle name="Percent 2 4 2 4 3 3 2 3" xfId="52641"/>
    <cellStyle name="Percent 2 4 2 4 3 3 3" xfId="52642"/>
    <cellStyle name="Percent 2 4 2 4 3 3 3 2" xfId="52643"/>
    <cellStyle name="Percent 2 4 2 4 3 3 4" xfId="52644"/>
    <cellStyle name="Percent 2 4 2 4 3 4" xfId="52645"/>
    <cellStyle name="Percent 2 4 2 4 3 4 2" xfId="52646"/>
    <cellStyle name="Percent 2 4 2 4 3 4 2 2" xfId="52647"/>
    <cellStyle name="Percent 2 4 2 4 3 4 2 2 2" xfId="52648"/>
    <cellStyle name="Percent 2 4 2 4 3 4 2 3" xfId="52649"/>
    <cellStyle name="Percent 2 4 2 4 3 4 3" xfId="52650"/>
    <cellStyle name="Percent 2 4 2 4 3 4 3 2" xfId="52651"/>
    <cellStyle name="Percent 2 4 2 4 3 4 4" xfId="52652"/>
    <cellStyle name="Percent 2 4 2 4 3 5" xfId="52653"/>
    <cellStyle name="Percent 2 4 2 4 3 5 2" xfId="52654"/>
    <cellStyle name="Percent 2 4 2 4 3 5 2 2" xfId="52655"/>
    <cellStyle name="Percent 2 4 2 4 3 5 2 2 2" xfId="52656"/>
    <cellStyle name="Percent 2 4 2 4 3 5 2 3" xfId="52657"/>
    <cellStyle name="Percent 2 4 2 4 3 5 3" xfId="52658"/>
    <cellStyle name="Percent 2 4 2 4 3 5 3 2" xfId="52659"/>
    <cellStyle name="Percent 2 4 2 4 3 5 4" xfId="52660"/>
    <cellStyle name="Percent 2 4 2 4 3 6" xfId="52661"/>
    <cellStyle name="Percent 2 4 2 4 3 6 2" xfId="52662"/>
    <cellStyle name="Percent 2 4 2 4 3 6 2 2" xfId="52663"/>
    <cellStyle name="Percent 2 4 2 4 3 6 2 2 2" xfId="52664"/>
    <cellStyle name="Percent 2 4 2 4 3 6 2 3" xfId="52665"/>
    <cellStyle name="Percent 2 4 2 4 3 6 3" xfId="52666"/>
    <cellStyle name="Percent 2 4 2 4 3 6 3 2" xfId="52667"/>
    <cellStyle name="Percent 2 4 2 4 3 6 4" xfId="52668"/>
    <cellStyle name="Percent 2 4 2 4 3 7" xfId="52669"/>
    <cellStyle name="Percent 2 4 2 4 3 7 2" xfId="52670"/>
    <cellStyle name="Percent 2 4 2 4 3 7 2 2" xfId="52671"/>
    <cellStyle name="Percent 2 4 2 4 3 7 3" xfId="52672"/>
    <cellStyle name="Percent 2 4 2 4 3 8" xfId="52673"/>
    <cellStyle name="Percent 2 4 2 4 3 8 2" xfId="52674"/>
    <cellStyle name="Percent 2 4 2 4 3 9" xfId="52675"/>
    <cellStyle name="Percent 2 4 2 4 4" xfId="52676"/>
    <cellStyle name="Percent 2 4 2 4 4 2" xfId="52677"/>
    <cellStyle name="Percent 2 4 2 4 4 2 2" xfId="52678"/>
    <cellStyle name="Percent 2 4 2 4 4 2 2 2" xfId="52679"/>
    <cellStyle name="Percent 2 4 2 4 4 2 2 2 2" xfId="52680"/>
    <cellStyle name="Percent 2 4 2 4 4 2 2 3" xfId="52681"/>
    <cellStyle name="Percent 2 4 2 4 4 2 3" xfId="52682"/>
    <cellStyle name="Percent 2 4 2 4 4 2 3 2" xfId="52683"/>
    <cellStyle name="Percent 2 4 2 4 4 2 4" xfId="52684"/>
    <cellStyle name="Percent 2 4 2 4 4 3" xfId="52685"/>
    <cellStyle name="Percent 2 4 2 4 4 3 2" xfId="52686"/>
    <cellStyle name="Percent 2 4 2 4 4 3 2 2" xfId="52687"/>
    <cellStyle name="Percent 2 4 2 4 4 3 2 2 2" xfId="52688"/>
    <cellStyle name="Percent 2 4 2 4 4 3 2 3" xfId="52689"/>
    <cellStyle name="Percent 2 4 2 4 4 3 3" xfId="52690"/>
    <cellStyle name="Percent 2 4 2 4 4 3 3 2" xfId="52691"/>
    <cellStyle name="Percent 2 4 2 4 4 3 4" xfId="52692"/>
    <cellStyle name="Percent 2 4 2 4 4 4" xfId="52693"/>
    <cellStyle name="Percent 2 4 2 4 4 4 2" xfId="52694"/>
    <cellStyle name="Percent 2 4 2 4 4 4 2 2" xfId="52695"/>
    <cellStyle name="Percent 2 4 2 4 4 4 2 2 2" xfId="52696"/>
    <cellStyle name="Percent 2 4 2 4 4 4 2 3" xfId="52697"/>
    <cellStyle name="Percent 2 4 2 4 4 4 3" xfId="52698"/>
    <cellStyle name="Percent 2 4 2 4 4 4 3 2" xfId="52699"/>
    <cellStyle name="Percent 2 4 2 4 4 4 4" xfId="52700"/>
    <cellStyle name="Percent 2 4 2 4 4 5" xfId="52701"/>
    <cellStyle name="Percent 2 4 2 4 4 5 2" xfId="52702"/>
    <cellStyle name="Percent 2 4 2 4 4 5 2 2" xfId="52703"/>
    <cellStyle name="Percent 2 4 2 4 4 5 2 2 2" xfId="52704"/>
    <cellStyle name="Percent 2 4 2 4 4 5 2 3" xfId="52705"/>
    <cellStyle name="Percent 2 4 2 4 4 5 3" xfId="52706"/>
    <cellStyle name="Percent 2 4 2 4 4 5 3 2" xfId="52707"/>
    <cellStyle name="Percent 2 4 2 4 4 5 4" xfId="52708"/>
    <cellStyle name="Percent 2 4 2 4 4 6" xfId="52709"/>
    <cellStyle name="Percent 2 4 2 4 4 6 2" xfId="52710"/>
    <cellStyle name="Percent 2 4 2 4 4 6 2 2" xfId="52711"/>
    <cellStyle name="Percent 2 4 2 4 4 6 2 2 2" xfId="52712"/>
    <cellStyle name="Percent 2 4 2 4 4 6 2 3" xfId="52713"/>
    <cellStyle name="Percent 2 4 2 4 4 6 3" xfId="52714"/>
    <cellStyle name="Percent 2 4 2 4 4 6 3 2" xfId="52715"/>
    <cellStyle name="Percent 2 4 2 4 4 6 4" xfId="52716"/>
    <cellStyle name="Percent 2 4 2 4 4 7" xfId="52717"/>
    <cellStyle name="Percent 2 4 2 4 4 7 2" xfId="52718"/>
    <cellStyle name="Percent 2 4 2 4 4 7 2 2" xfId="52719"/>
    <cellStyle name="Percent 2 4 2 4 4 7 3" xfId="52720"/>
    <cellStyle name="Percent 2 4 2 4 4 8" xfId="52721"/>
    <cellStyle name="Percent 2 4 2 4 4 8 2" xfId="52722"/>
    <cellStyle name="Percent 2 4 2 4 4 9" xfId="52723"/>
    <cellStyle name="Percent 2 4 2 4 5" xfId="52724"/>
    <cellStyle name="Percent 2 4 2 4 5 2" xfId="52725"/>
    <cellStyle name="Percent 2 4 2 4 5 2 2" xfId="52726"/>
    <cellStyle name="Percent 2 4 2 4 5 2 2 2" xfId="52727"/>
    <cellStyle name="Percent 2 4 2 4 5 2 3" xfId="52728"/>
    <cellStyle name="Percent 2 4 2 4 5 3" xfId="52729"/>
    <cellStyle name="Percent 2 4 2 4 5 3 2" xfId="52730"/>
    <cellStyle name="Percent 2 4 2 4 5 4" xfId="52731"/>
    <cellStyle name="Percent 2 4 2 4 6" xfId="52732"/>
    <cellStyle name="Percent 2 4 2 4 6 2" xfId="52733"/>
    <cellStyle name="Percent 2 4 2 4 6 2 2" xfId="52734"/>
    <cellStyle name="Percent 2 4 2 4 6 2 2 2" xfId="52735"/>
    <cellStyle name="Percent 2 4 2 4 6 2 3" xfId="52736"/>
    <cellStyle name="Percent 2 4 2 4 6 3" xfId="52737"/>
    <cellStyle name="Percent 2 4 2 4 6 3 2" xfId="52738"/>
    <cellStyle name="Percent 2 4 2 4 6 4" xfId="52739"/>
    <cellStyle name="Percent 2 4 2 4 7" xfId="52740"/>
    <cellStyle name="Percent 2 4 2 4 7 2" xfId="52741"/>
    <cellStyle name="Percent 2 4 2 4 7 2 2" xfId="52742"/>
    <cellStyle name="Percent 2 4 2 4 7 2 2 2" xfId="52743"/>
    <cellStyle name="Percent 2 4 2 4 7 2 3" xfId="52744"/>
    <cellStyle name="Percent 2 4 2 4 7 3" xfId="52745"/>
    <cellStyle name="Percent 2 4 2 4 7 3 2" xfId="52746"/>
    <cellStyle name="Percent 2 4 2 4 7 4" xfId="52747"/>
    <cellStyle name="Percent 2 4 2 4 8" xfId="52748"/>
    <cellStyle name="Percent 2 4 2 4 8 2" xfId="52749"/>
    <cellStyle name="Percent 2 4 2 4 8 2 2" xfId="52750"/>
    <cellStyle name="Percent 2 4 2 4 8 2 2 2" xfId="52751"/>
    <cellStyle name="Percent 2 4 2 4 8 2 3" xfId="52752"/>
    <cellStyle name="Percent 2 4 2 4 8 3" xfId="52753"/>
    <cellStyle name="Percent 2 4 2 4 8 3 2" xfId="52754"/>
    <cellStyle name="Percent 2 4 2 4 8 4" xfId="52755"/>
    <cellStyle name="Percent 2 4 2 4 9" xfId="52756"/>
    <cellStyle name="Percent 2 4 2 4 9 2" xfId="52757"/>
    <cellStyle name="Percent 2 4 2 4 9 2 2" xfId="52758"/>
    <cellStyle name="Percent 2 4 2 4 9 2 2 2" xfId="52759"/>
    <cellStyle name="Percent 2 4 2 4 9 2 3" xfId="52760"/>
    <cellStyle name="Percent 2 4 2 4 9 3" xfId="52761"/>
    <cellStyle name="Percent 2 4 2 4 9 3 2" xfId="52762"/>
    <cellStyle name="Percent 2 4 2 4 9 4" xfId="52763"/>
    <cellStyle name="Percent 2 4 2 5" xfId="52764"/>
    <cellStyle name="Percent 2 4 2 5 2" xfId="52765"/>
    <cellStyle name="Percent 2 4 2 5 2 2" xfId="52766"/>
    <cellStyle name="Percent 2 4 2 5 2 2 2" xfId="52767"/>
    <cellStyle name="Percent 2 4 2 5 2 2 2 2" xfId="52768"/>
    <cellStyle name="Percent 2 4 2 5 2 2 3" xfId="52769"/>
    <cellStyle name="Percent 2 4 2 5 2 3" xfId="52770"/>
    <cellStyle name="Percent 2 4 2 5 2 3 2" xfId="52771"/>
    <cellStyle name="Percent 2 4 2 5 2 4" xfId="52772"/>
    <cellStyle name="Percent 2 4 2 5 3" xfId="52773"/>
    <cellStyle name="Percent 2 4 2 5 3 2" xfId="52774"/>
    <cellStyle name="Percent 2 4 2 5 3 2 2" xfId="52775"/>
    <cellStyle name="Percent 2 4 2 5 3 2 2 2" xfId="52776"/>
    <cellStyle name="Percent 2 4 2 5 3 2 3" xfId="52777"/>
    <cellStyle name="Percent 2 4 2 5 3 3" xfId="52778"/>
    <cellStyle name="Percent 2 4 2 5 3 3 2" xfId="52779"/>
    <cellStyle name="Percent 2 4 2 5 3 4" xfId="52780"/>
    <cellStyle name="Percent 2 4 2 5 4" xfId="52781"/>
    <cellStyle name="Percent 2 4 2 5 4 2" xfId="52782"/>
    <cellStyle name="Percent 2 4 2 5 4 2 2" xfId="52783"/>
    <cellStyle name="Percent 2 4 2 5 4 2 2 2" xfId="52784"/>
    <cellStyle name="Percent 2 4 2 5 4 2 3" xfId="52785"/>
    <cellStyle name="Percent 2 4 2 5 4 3" xfId="52786"/>
    <cellStyle name="Percent 2 4 2 5 4 3 2" xfId="52787"/>
    <cellStyle name="Percent 2 4 2 5 4 4" xfId="52788"/>
    <cellStyle name="Percent 2 4 2 5 5" xfId="52789"/>
    <cellStyle name="Percent 2 4 2 5 5 2" xfId="52790"/>
    <cellStyle name="Percent 2 4 2 5 5 2 2" xfId="52791"/>
    <cellStyle name="Percent 2 4 2 5 5 2 2 2" xfId="52792"/>
    <cellStyle name="Percent 2 4 2 5 5 2 3" xfId="52793"/>
    <cellStyle name="Percent 2 4 2 5 5 3" xfId="52794"/>
    <cellStyle name="Percent 2 4 2 5 5 3 2" xfId="52795"/>
    <cellStyle name="Percent 2 4 2 5 5 4" xfId="52796"/>
    <cellStyle name="Percent 2 4 2 5 6" xfId="52797"/>
    <cellStyle name="Percent 2 4 2 5 6 2" xfId="52798"/>
    <cellStyle name="Percent 2 4 2 5 6 2 2" xfId="52799"/>
    <cellStyle name="Percent 2 4 2 5 6 2 2 2" xfId="52800"/>
    <cellStyle name="Percent 2 4 2 5 6 2 3" xfId="52801"/>
    <cellStyle name="Percent 2 4 2 5 6 3" xfId="52802"/>
    <cellStyle name="Percent 2 4 2 5 6 3 2" xfId="52803"/>
    <cellStyle name="Percent 2 4 2 5 6 4" xfId="52804"/>
    <cellStyle name="Percent 2 4 2 5 7" xfId="52805"/>
    <cellStyle name="Percent 2 4 2 5 7 2" xfId="52806"/>
    <cellStyle name="Percent 2 4 2 5 7 2 2" xfId="52807"/>
    <cellStyle name="Percent 2 4 2 5 7 3" xfId="52808"/>
    <cellStyle name="Percent 2 4 2 5 8" xfId="52809"/>
    <cellStyle name="Percent 2 4 2 5 8 2" xfId="52810"/>
    <cellStyle name="Percent 2 4 2 5 9" xfId="52811"/>
    <cellStyle name="Percent 2 4 2 6" xfId="52812"/>
    <cellStyle name="Percent 2 4 2 6 2" xfId="52813"/>
    <cellStyle name="Percent 2 4 2 6 2 2" xfId="52814"/>
    <cellStyle name="Percent 2 4 2 6 2 2 2" xfId="52815"/>
    <cellStyle name="Percent 2 4 2 6 2 2 2 2" xfId="52816"/>
    <cellStyle name="Percent 2 4 2 6 2 2 3" xfId="52817"/>
    <cellStyle name="Percent 2 4 2 6 2 3" xfId="52818"/>
    <cellStyle name="Percent 2 4 2 6 2 3 2" xfId="52819"/>
    <cellStyle name="Percent 2 4 2 6 2 4" xfId="52820"/>
    <cellStyle name="Percent 2 4 2 6 3" xfId="52821"/>
    <cellStyle name="Percent 2 4 2 6 3 2" xfId="52822"/>
    <cellStyle name="Percent 2 4 2 6 3 2 2" xfId="52823"/>
    <cellStyle name="Percent 2 4 2 6 3 2 2 2" xfId="52824"/>
    <cellStyle name="Percent 2 4 2 6 3 2 3" xfId="52825"/>
    <cellStyle name="Percent 2 4 2 6 3 3" xfId="52826"/>
    <cellStyle name="Percent 2 4 2 6 3 3 2" xfId="52827"/>
    <cellStyle name="Percent 2 4 2 6 3 4" xfId="52828"/>
    <cellStyle name="Percent 2 4 2 6 4" xfId="52829"/>
    <cellStyle name="Percent 2 4 2 6 4 2" xfId="52830"/>
    <cellStyle name="Percent 2 4 2 6 4 2 2" xfId="52831"/>
    <cellStyle name="Percent 2 4 2 6 4 2 2 2" xfId="52832"/>
    <cellStyle name="Percent 2 4 2 6 4 2 3" xfId="52833"/>
    <cellStyle name="Percent 2 4 2 6 4 3" xfId="52834"/>
    <cellStyle name="Percent 2 4 2 6 4 3 2" xfId="52835"/>
    <cellStyle name="Percent 2 4 2 6 4 4" xfId="52836"/>
    <cellStyle name="Percent 2 4 2 6 5" xfId="52837"/>
    <cellStyle name="Percent 2 4 2 6 5 2" xfId="52838"/>
    <cellStyle name="Percent 2 4 2 6 5 2 2" xfId="52839"/>
    <cellStyle name="Percent 2 4 2 6 5 2 2 2" xfId="52840"/>
    <cellStyle name="Percent 2 4 2 6 5 2 3" xfId="52841"/>
    <cellStyle name="Percent 2 4 2 6 5 3" xfId="52842"/>
    <cellStyle name="Percent 2 4 2 6 5 3 2" xfId="52843"/>
    <cellStyle name="Percent 2 4 2 6 5 4" xfId="52844"/>
    <cellStyle name="Percent 2 4 2 6 6" xfId="52845"/>
    <cellStyle name="Percent 2 4 2 6 6 2" xfId="52846"/>
    <cellStyle name="Percent 2 4 2 6 6 2 2" xfId="52847"/>
    <cellStyle name="Percent 2 4 2 6 6 2 2 2" xfId="52848"/>
    <cellStyle name="Percent 2 4 2 6 6 2 3" xfId="52849"/>
    <cellStyle name="Percent 2 4 2 6 6 3" xfId="52850"/>
    <cellStyle name="Percent 2 4 2 6 6 3 2" xfId="52851"/>
    <cellStyle name="Percent 2 4 2 6 6 4" xfId="52852"/>
    <cellStyle name="Percent 2 4 2 6 7" xfId="52853"/>
    <cellStyle name="Percent 2 4 2 6 7 2" xfId="52854"/>
    <cellStyle name="Percent 2 4 2 6 7 2 2" xfId="52855"/>
    <cellStyle name="Percent 2 4 2 6 7 3" xfId="52856"/>
    <cellStyle name="Percent 2 4 2 6 8" xfId="52857"/>
    <cellStyle name="Percent 2 4 2 6 8 2" xfId="52858"/>
    <cellStyle name="Percent 2 4 2 6 9" xfId="52859"/>
    <cellStyle name="Percent 2 4 2 7" xfId="52860"/>
    <cellStyle name="Percent 2 4 2 7 2" xfId="52861"/>
    <cellStyle name="Percent 2 4 2 7 2 2" xfId="52862"/>
    <cellStyle name="Percent 2 4 2 7 2 2 2" xfId="52863"/>
    <cellStyle name="Percent 2 4 2 7 2 2 2 2" xfId="52864"/>
    <cellStyle name="Percent 2 4 2 7 2 2 3" xfId="52865"/>
    <cellStyle name="Percent 2 4 2 7 2 3" xfId="52866"/>
    <cellStyle name="Percent 2 4 2 7 2 3 2" xfId="52867"/>
    <cellStyle name="Percent 2 4 2 7 2 4" xfId="52868"/>
    <cellStyle name="Percent 2 4 2 7 3" xfId="52869"/>
    <cellStyle name="Percent 2 4 2 7 3 2" xfId="52870"/>
    <cellStyle name="Percent 2 4 2 7 3 2 2" xfId="52871"/>
    <cellStyle name="Percent 2 4 2 7 3 2 2 2" xfId="52872"/>
    <cellStyle name="Percent 2 4 2 7 3 2 3" xfId="52873"/>
    <cellStyle name="Percent 2 4 2 7 3 3" xfId="52874"/>
    <cellStyle name="Percent 2 4 2 7 3 3 2" xfId="52875"/>
    <cellStyle name="Percent 2 4 2 7 3 4" xfId="52876"/>
    <cellStyle name="Percent 2 4 2 7 4" xfId="52877"/>
    <cellStyle name="Percent 2 4 2 7 4 2" xfId="52878"/>
    <cellStyle name="Percent 2 4 2 7 4 2 2" xfId="52879"/>
    <cellStyle name="Percent 2 4 2 7 4 2 2 2" xfId="52880"/>
    <cellStyle name="Percent 2 4 2 7 4 2 3" xfId="52881"/>
    <cellStyle name="Percent 2 4 2 7 4 3" xfId="52882"/>
    <cellStyle name="Percent 2 4 2 7 4 3 2" xfId="52883"/>
    <cellStyle name="Percent 2 4 2 7 4 4" xfId="52884"/>
    <cellStyle name="Percent 2 4 2 7 5" xfId="52885"/>
    <cellStyle name="Percent 2 4 2 7 5 2" xfId="52886"/>
    <cellStyle name="Percent 2 4 2 7 5 2 2" xfId="52887"/>
    <cellStyle name="Percent 2 4 2 7 5 2 2 2" xfId="52888"/>
    <cellStyle name="Percent 2 4 2 7 5 2 3" xfId="52889"/>
    <cellStyle name="Percent 2 4 2 7 5 3" xfId="52890"/>
    <cellStyle name="Percent 2 4 2 7 5 3 2" xfId="52891"/>
    <cellStyle name="Percent 2 4 2 7 5 4" xfId="52892"/>
    <cellStyle name="Percent 2 4 2 7 6" xfId="52893"/>
    <cellStyle name="Percent 2 4 2 7 6 2" xfId="52894"/>
    <cellStyle name="Percent 2 4 2 7 6 2 2" xfId="52895"/>
    <cellStyle name="Percent 2 4 2 7 6 2 2 2" xfId="52896"/>
    <cellStyle name="Percent 2 4 2 7 6 2 3" xfId="52897"/>
    <cellStyle name="Percent 2 4 2 7 6 3" xfId="52898"/>
    <cellStyle name="Percent 2 4 2 7 6 3 2" xfId="52899"/>
    <cellStyle name="Percent 2 4 2 7 6 4" xfId="52900"/>
    <cellStyle name="Percent 2 4 2 7 7" xfId="52901"/>
    <cellStyle name="Percent 2 4 2 7 7 2" xfId="52902"/>
    <cellStyle name="Percent 2 4 2 7 7 2 2" xfId="52903"/>
    <cellStyle name="Percent 2 4 2 7 7 3" xfId="52904"/>
    <cellStyle name="Percent 2 4 2 7 8" xfId="52905"/>
    <cellStyle name="Percent 2 4 2 7 8 2" xfId="52906"/>
    <cellStyle name="Percent 2 4 2 7 9" xfId="52907"/>
    <cellStyle name="Percent 2 4 2 8" xfId="52908"/>
    <cellStyle name="Percent 2 4 2 8 2" xfId="52909"/>
    <cellStyle name="Percent 2 4 2 8 2 2" xfId="52910"/>
    <cellStyle name="Percent 2 4 2 8 2 2 2" xfId="52911"/>
    <cellStyle name="Percent 2 4 2 8 2 3" xfId="52912"/>
    <cellStyle name="Percent 2 4 2 8 3" xfId="52913"/>
    <cellStyle name="Percent 2 4 2 8 3 2" xfId="52914"/>
    <cellStyle name="Percent 2 4 2 8 4" xfId="52915"/>
    <cellStyle name="Percent 2 4 2 9" xfId="52916"/>
    <cellStyle name="Percent 2 4 2 9 2" xfId="52917"/>
    <cellStyle name="Percent 2 4 2 9 2 2" xfId="52918"/>
    <cellStyle name="Percent 2 4 2 9 2 2 2" xfId="52919"/>
    <cellStyle name="Percent 2 4 2 9 2 3" xfId="52920"/>
    <cellStyle name="Percent 2 4 2 9 3" xfId="52921"/>
    <cellStyle name="Percent 2 4 2 9 3 2" xfId="52922"/>
    <cellStyle name="Percent 2 4 2 9 4" xfId="52923"/>
    <cellStyle name="Percent 2 4 3" xfId="52924"/>
    <cellStyle name="Percent 2 4 3 10" xfId="52925"/>
    <cellStyle name="Percent 2 4 3 10 2" xfId="52926"/>
    <cellStyle name="Percent 2 4 3 10 2 2" xfId="52927"/>
    <cellStyle name="Percent 2 4 3 10 2 2 2" xfId="52928"/>
    <cellStyle name="Percent 2 4 3 10 2 3" xfId="52929"/>
    <cellStyle name="Percent 2 4 3 10 3" xfId="52930"/>
    <cellStyle name="Percent 2 4 3 10 3 2" xfId="52931"/>
    <cellStyle name="Percent 2 4 3 10 4" xfId="52932"/>
    <cellStyle name="Percent 2 4 3 11" xfId="52933"/>
    <cellStyle name="Percent 2 4 3 11 2" xfId="52934"/>
    <cellStyle name="Percent 2 4 3 11 2 2" xfId="52935"/>
    <cellStyle name="Percent 2 4 3 11 2 2 2" xfId="52936"/>
    <cellStyle name="Percent 2 4 3 11 2 3" xfId="52937"/>
    <cellStyle name="Percent 2 4 3 11 3" xfId="52938"/>
    <cellStyle name="Percent 2 4 3 11 3 2" xfId="52939"/>
    <cellStyle name="Percent 2 4 3 11 4" xfId="52940"/>
    <cellStyle name="Percent 2 4 3 12" xfId="52941"/>
    <cellStyle name="Percent 2 4 3 12 2" xfId="52942"/>
    <cellStyle name="Percent 2 4 3 12 2 2" xfId="52943"/>
    <cellStyle name="Percent 2 4 3 12 3" xfId="52944"/>
    <cellStyle name="Percent 2 4 3 13" xfId="52945"/>
    <cellStyle name="Percent 2 4 3 13 2" xfId="52946"/>
    <cellStyle name="Percent 2 4 3 14" xfId="52947"/>
    <cellStyle name="Percent 2 4 3 2" xfId="52948"/>
    <cellStyle name="Percent 2 4 3 2 10" xfId="52949"/>
    <cellStyle name="Percent 2 4 3 2 10 2" xfId="52950"/>
    <cellStyle name="Percent 2 4 3 2 10 2 2" xfId="52951"/>
    <cellStyle name="Percent 2 4 3 2 10 3" xfId="52952"/>
    <cellStyle name="Percent 2 4 3 2 11" xfId="52953"/>
    <cellStyle name="Percent 2 4 3 2 11 2" xfId="52954"/>
    <cellStyle name="Percent 2 4 3 2 12" xfId="52955"/>
    <cellStyle name="Percent 2 4 3 2 2" xfId="52956"/>
    <cellStyle name="Percent 2 4 3 2 2 2" xfId="52957"/>
    <cellStyle name="Percent 2 4 3 2 2 2 2" xfId="52958"/>
    <cellStyle name="Percent 2 4 3 2 2 2 2 2" xfId="52959"/>
    <cellStyle name="Percent 2 4 3 2 2 2 2 2 2" xfId="52960"/>
    <cellStyle name="Percent 2 4 3 2 2 2 2 3" xfId="52961"/>
    <cellStyle name="Percent 2 4 3 2 2 2 3" xfId="52962"/>
    <cellStyle name="Percent 2 4 3 2 2 2 3 2" xfId="52963"/>
    <cellStyle name="Percent 2 4 3 2 2 2 4" xfId="52964"/>
    <cellStyle name="Percent 2 4 3 2 2 3" xfId="52965"/>
    <cellStyle name="Percent 2 4 3 2 2 3 2" xfId="52966"/>
    <cellStyle name="Percent 2 4 3 2 2 3 2 2" xfId="52967"/>
    <cellStyle name="Percent 2 4 3 2 2 3 2 2 2" xfId="52968"/>
    <cellStyle name="Percent 2 4 3 2 2 3 2 3" xfId="52969"/>
    <cellStyle name="Percent 2 4 3 2 2 3 3" xfId="52970"/>
    <cellStyle name="Percent 2 4 3 2 2 3 3 2" xfId="52971"/>
    <cellStyle name="Percent 2 4 3 2 2 3 4" xfId="52972"/>
    <cellStyle name="Percent 2 4 3 2 2 4" xfId="52973"/>
    <cellStyle name="Percent 2 4 3 2 2 4 2" xfId="52974"/>
    <cellStyle name="Percent 2 4 3 2 2 4 2 2" xfId="52975"/>
    <cellStyle name="Percent 2 4 3 2 2 4 2 2 2" xfId="52976"/>
    <cellStyle name="Percent 2 4 3 2 2 4 2 3" xfId="52977"/>
    <cellStyle name="Percent 2 4 3 2 2 4 3" xfId="52978"/>
    <cellStyle name="Percent 2 4 3 2 2 4 3 2" xfId="52979"/>
    <cellStyle name="Percent 2 4 3 2 2 4 4" xfId="52980"/>
    <cellStyle name="Percent 2 4 3 2 2 5" xfId="52981"/>
    <cellStyle name="Percent 2 4 3 2 2 5 2" xfId="52982"/>
    <cellStyle name="Percent 2 4 3 2 2 5 2 2" xfId="52983"/>
    <cellStyle name="Percent 2 4 3 2 2 5 2 2 2" xfId="52984"/>
    <cellStyle name="Percent 2 4 3 2 2 5 2 3" xfId="52985"/>
    <cellStyle name="Percent 2 4 3 2 2 5 3" xfId="52986"/>
    <cellStyle name="Percent 2 4 3 2 2 5 3 2" xfId="52987"/>
    <cellStyle name="Percent 2 4 3 2 2 5 4" xfId="52988"/>
    <cellStyle name="Percent 2 4 3 2 2 6" xfId="52989"/>
    <cellStyle name="Percent 2 4 3 2 2 6 2" xfId="52990"/>
    <cellStyle name="Percent 2 4 3 2 2 6 2 2" xfId="52991"/>
    <cellStyle name="Percent 2 4 3 2 2 6 2 2 2" xfId="52992"/>
    <cellStyle name="Percent 2 4 3 2 2 6 2 3" xfId="52993"/>
    <cellStyle name="Percent 2 4 3 2 2 6 3" xfId="52994"/>
    <cellStyle name="Percent 2 4 3 2 2 6 3 2" xfId="52995"/>
    <cellStyle name="Percent 2 4 3 2 2 6 4" xfId="52996"/>
    <cellStyle name="Percent 2 4 3 2 2 7" xfId="52997"/>
    <cellStyle name="Percent 2 4 3 2 2 7 2" xfId="52998"/>
    <cellStyle name="Percent 2 4 3 2 2 7 2 2" xfId="52999"/>
    <cellStyle name="Percent 2 4 3 2 2 7 3" xfId="53000"/>
    <cellStyle name="Percent 2 4 3 2 2 8" xfId="53001"/>
    <cellStyle name="Percent 2 4 3 2 2 8 2" xfId="53002"/>
    <cellStyle name="Percent 2 4 3 2 2 9" xfId="53003"/>
    <cellStyle name="Percent 2 4 3 2 3" xfId="53004"/>
    <cellStyle name="Percent 2 4 3 2 3 2" xfId="53005"/>
    <cellStyle name="Percent 2 4 3 2 3 2 2" xfId="53006"/>
    <cellStyle name="Percent 2 4 3 2 3 2 2 2" xfId="53007"/>
    <cellStyle name="Percent 2 4 3 2 3 2 2 2 2" xfId="53008"/>
    <cellStyle name="Percent 2 4 3 2 3 2 2 3" xfId="53009"/>
    <cellStyle name="Percent 2 4 3 2 3 2 3" xfId="53010"/>
    <cellStyle name="Percent 2 4 3 2 3 2 3 2" xfId="53011"/>
    <cellStyle name="Percent 2 4 3 2 3 2 4" xfId="53012"/>
    <cellStyle name="Percent 2 4 3 2 3 3" xfId="53013"/>
    <cellStyle name="Percent 2 4 3 2 3 3 2" xfId="53014"/>
    <cellStyle name="Percent 2 4 3 2 3 3 2 2" xfId="53015"/>
    <cellStyle name="Percent 2 4 3 2 3 3 2 2 2" xfId="53016"/>
    <cellStyle name="Percent 2 4 3 2 3 3 2 3" xfId="53017"/>
    <cellStyle name="Percent 2 4 3 2 3 3 3" xfId="53018"/>
    <cellStyle name="Percent 2 4 3 2 3 3 3 2" xfId="53019"/>
    <cellStyle name="Percent 2 4 3 2 3 3 4" xfId="53020"/>
    <cellStyle name="Percent 2 4 3 2 3 4" xfId="53021"/>
    <cellStyle name="Percent 2 4 3 2 3 4 2" xfId="53022"/>
    <cellStyle name="Percent 2 4 3 2 3 4 2 2" xfId="53023"/>
    <cellStyle name="Percent 2 4 3 2 3 4 2 2 2" xfId="53024"/>
    <cellStyle name="Percent 2 4 3 2 3 4 2 3" xfId="53025"/>
    <cellStyle name="Percent 2 4 3 2 3 4 3" xfId="53026"/>
    <cellStyle name="Percent 2 4 3 2 3 4 3 2" xfId="53027"/>
    <cellStyle name="Percent 2 4 3 2 3 4 4" xfId="53028"/>
    <cellStyle name="Percent 2 4 3 2 3 5" xfId="53029"/>
    <cellStyle name="Percent 2 4 3 2 3 5 2" xfId="53030"/>
    <cellStyle name="Percent 2 4 3 2 3 5 2 2" xfId="53031"/>
    <cellStyle name="Percent 2 4 3 2 3 5 2 2 2" xfId="53032"/>
    <cellStyle name="Percent 2 4 3 2 3 5 2 3" xfId="53033"/>
    <cellStyle name="Percent 2 4 3 2 3 5 3" xfId="53034"/>
    <cellStyle name="Percent 2 4 3 2 3 5 3 2" xfId="53035"/>
    <cellStyle name="Percent 2 4 3 2 3 5 4" xfId="53036"/>
    <cellStyle name="Percent 2 4 3 2 3 6" xfId="53037"/>
    <cellStyle name="Percent 2 4 3 2 3 6 2" xfId="53038"/>
    <cellStyle name="Percent 2 4 3 2 3 6 2 2" xfId="53039"/>
    <cellStyle name="Percent 2 4 3 2 3 6 2 2 2" xfId="53040"/>
    <cellStyle name="Percent 2 4 3 2 3 6 2 3" xfId="53041"/>
    <cellStyle name="Percent 2 4 3 2 3 6 3" xfId="53042"/>
    <cellStyle name="Percent 2 4 3 2 3 6 3 2" xfId="53043"/>
    <cellStyle name="Percent 2 4 3 2 3 6 4" xfId="53044"/>
    <cellStyle name="Percent 2 4 3 2 3 7" xfId="53045"/>
    <cellStyle name="Percent 2 4 3 2 3 7 2" xfId="53046"/>
    <cellStyle name="Percent 2 4 3 2 3 7 2 2" xfId="53047"/>
    <cellStyle name="Percent 2 4 3 2 3 7 3" xfId="53048"/>
    <cellStyle name="Percent 2 4 3 2 3 8" xfId="53049"/>
    <cellStyle name="Percent 2 4 3 2 3 8 2" xfId="53050"/>
    <cellStyle name="Percent 2 4 3 2 3 9" xfId="53051"/>
    <cellStyle name="Percent 2 4 3 2 4" xfId="53052"/>
    <cellStyle name="Percent 2 4 3 2 4 2" xfId="53053"/>
    <cellStyle name="Percent 2 4 3 2 4 2 2" xfId="53054"/>
    <cellStyle name="Percent 2 4 3 2 4 2 2 2" xfId="53055"/>
    <cellStyle name="Percent 2 4 3 2 4 2 2 2 2" xfId="53056"/>
    <cellStyle name="Percent 2 4 3 2 4 2 2 3" xfId="53057"/>
    <cellStyle name="Percent 2 4 3 2 4 2 3" xfId="53058"/>
    <cellStyle name="Percent 2 4 3 2 4 2 3 2" xfId="53059"/>
    <cellStyle name="Percent 2 4 3 2 4 2 4" xfId="53060"/>
    <cellStyle name="Percent 2 4 3 2 4 3" xfId="53061"/>
    <cellStyle name="Percent 2 4 3 2 4 3 2" xfId="53062"/>
    <cellStyle name="Percent 2 4 3 2 4 3 2 2" xfId="53063"/>
    <cellStyle name="Percent 2 4 3 2 4 3 2 2 2" xfId="53064"/>
    <cellStyle name="Percent 2 4 3 2 4 3 2 3" xfId="53065"/>
    <cellStyle name="Percent 2 4 3 2 4 3 3" xfId="53066"/>
    <cellStyle name="Percent 2 4 3 2 4 3 3 2" xfId="53067"/>
    <cellStyle name="Percent 2 4 3 2 4 3 4" xfId="53068"/>
    <cellStyle name="Percent 2 4 3 2 4 4" xfId="53069"/>
    <cellStyle name="Percent 2 4 3 2 4 4 2" xfId="53070"/>
    <cellStyle name="Percent 2 4 3 2 4 4 2 2" xfId="53071"/>
    <cellStyle name="Percent 2 4 3 2 4 4 2 2 2" xfId="53072"/>
    <cellStyle name="Percent 2 4 3 2 4 4 2 3" xfId="53073"/>
    <cellStyle name="Percent 2 4 3 2 4 4 3" xfId="53074"/>
    <cellStyle name="Percent 2 4 3 2 4 4 3 2" xfId="53075"/>
    <cellStyle name="Percent 2 4 3 2 4 4 4" xfId="53076"/>
    <cellStyle name="Percent 2 4 3 2 4 5" xfId="53077"/>
    <cellStyle name="Percent 2 4 3 2 4 5 2" xfId="53078"/>
    <cellStyle name="Percent 2 4 3 2 4 5 2 2" xfId="53079"/>
    <cellStyle name="Percent 2 4 3 2 4 5 2 2 2" xfId="53080"/>
    <cellStyle name="Percent 2 4 3 2 4 5 2 3" xfId="53081"/>
    <cellStyle name="Percent 2 4 3 2 4 5 3" xfId="53082"/>
    <cellStyle name="Percent 2 4 3 2 4 5 3 2" xfId="53083"/>
    <cellStyle name="Percent 2 4 3 2 4 5 4" xfId="53084"/>
    <cellStyle name="Percent 2 4 3 2 4 6" xfId="53085"/>
    <cellStyle name="Percent 2 4 3 2 4 6 2" xfId="53086"/>
    <cellStyle name="Percent 2 4 3 2 4 6 2 2" xfId="53087"/>
    <cellStyle name="Percent 2 4 3 2 4 6 2 2 2" xfId="53088"/>
    <cellStyle name="Percent 2 4 3 2 4 6 2 3" xfId="53089"/>
    <cellStyle name="Percent 2 4 3 2 4 6 3" xfId="53090"/>
    <cellStyle name="Percent 2 4 3 2 4 6 3 2" xfId="53091"/>
    <cellStyle name="Percent 2 4 3 2 4 6 4" xfId="53092"/>
    <cellStyle name="Percent 2 4 3 2 4 7" xfId="53093"/>
    <cellStyle name="Percent 2 4 3 2 4 7 2" xfId="53094"/>
    <cellStyle name="Percent 2 4 3 2 4 7 2 2" xfId="53095"/>
    <cellStyle name="Percent 2 4 3 2 4 7 3" xfId="53096"/>
    <cellStyle name="Percent 2 4 3 2 4 8" xfId="53097"/>
    <cellStyle name="Percent 2 4 3 2 4 8 2" xfId="53098"/>
    <cellStyle name="Percent 2 4 3 2 4 9" xfId="53099"/>
    <cellStyle name="Percent 2 4 3 2 5" xfId="53100"/>
    <cellStyle name="Percent 2 4 3 2 5 2" xfId="53101"/>
    <cellStyle name="Percent 2 4 3 2 5 2 2" xfId="53102"/>
    <cellStyle name="Percent 2 4 3 2 5 2 2 2" xfId="53103"/>
    <cellStyle name="Percent 2 4 3 2 5 2 3" xfId="53104"/>
    <cellStyle name="Percent 2 4 3 2 5 3" xfId="53105"/>
    <cellStyle name="Percent 2 4 3 2 5 3 2" xfId="53106"/>
    <cellStyle name="Percent 2 4 3 2 5 4" xfId="53107"/>
    <cellStyle name="Percent 2 4 3 2 6" xfId="53108"/>
    <cellStyle name="Percent 2 4 3 2 6 2" xfId="53109"/>
    <cellStyle name="Percent 2 4 3 2 6 2 2" xfId="53110"/>
    <cellStyle name="Percent 2 4 3 2 6 2 2 2" xfId="53111"/>
    <cellStyle name="Percent 2 4 3 2 6 2 3" xfId="53112"/>
    <cellStyle name="Percent 2 4 3 2 6 3" xfId="53113"/>
    <cellStyle name="Percent 2 4 3 2 6 3 2" xfId="53114"/>
    <cellStyle name="Percent 2 4 3 2 6 4" xfId="53115"/>
    <cellStyle name="Percent 2 4 3 2 7" xfId="53116"/>
    <cellStyle name="Percent 2 4 3 2 7 2" xfId="53117"/>
    <cellStyle name="Percent 2 4 3 2 7 2 2" xfId="53118"/>
    <cellStyle name="Percent 2 4 3 2 7 2 2 2" xfId="53119"/>
    <cellStyle name="Percent 2 4 3 2 7 2 3" xfId="53120"/>
    <cellStyle name="Percent 2 4 3 2 7 3" xfId="53121"/>
    <cellStyle name="Percent 2 4 3 2 7 3 2" xfId="53122"/>
    <cellStyle name="Percent 2 4 3 2 7 4" xfId="53123"/>
    <cellStyle name="Percent 2 4 3 2 8" xfId="53124"/>
    <cellStyle name="Percent 2 4 3 2 8 2" xfId="53125"/>
    <cellStyle name="Percent 2 4 3 2 8 2 2" xfId="53126"/>
    <cellStyle name="Percent 2 4 3 2 8 2 2 2" xfId="53127"/>
    <cellStyle name="Percent 2 4 3 2 8 2 3" xfId="53128"/>
    <cellStyle name="Percent 2 4 3 2 8 3" xfId="53129"/>
    <cellStyle name="Percent 2 4 3 2 8 3 2" xfId="53130"/>
    <cellStyle name="Percent 2 4 3 2 8 4" xfId="53131"/>
    <cellStyle name="Percent 2 4 3 2 9" xfId="53132"/>
    <cellStyle name="Percent 2 4 3 2 9 2" xfId="53133"/>
    <cellStyle name="Percent 2 4 3 2 9 2 2" xfId="53134"/>
    <cellStyle name="Percent 2 4 3 2 9 2 2 2" xfId="53135"/>
    <cellStyle name="Percent 2 4 3 2 9 2 3" xfId="53136"/>
    <cellStyle name="Percent 2 4 3 2 9 3" xfId="53137"/>
    <cellStyle name="Percent 2 4 3 2 9 3 2" xfId="53138"/>
    <cellStyle name="Percent 2 4 3 2 9 4" xfId="53139"/>
    <cellStyle name="Percent 2 4 3 3" xfId="53140"/>
    <cellStyle name="Percent 2 4 3 3 10" xfId="53141"/>
    <cellStyle name="Percent 2 4 3 3 10 2" xfId="53142"/>
    <cellStyle name="Percent 2 4 3 3 10 2 2" xfId="53143"/>
    <cellStyle name="Percent 2 4 3 3 10 3" xfId="53144"/>
    <cellStyle name="Percent 2 4 3 3 11" xfId="53145"/>
    <cellStyle name="Percent 2 4 3 3 11 2" xfId="53146"/>
    <cellStyle name="Percent 2 4 3 3 12" xfId="53147"/>
    <cellStyle name="Percent 2 4 3 3 2" xfId="53148"/>
    <cellStyle name="Percent 2 4 3 3 2 2" xfId="53149"/>
    <cellStyle name="Percent 2 4 3 3 2 2 2" xfId="53150"/>
    <cellStyle name="Percent 2 4 3 3 2 2 2 2" xfId="53151"/>
    <cellStyle name="Percent 2 4 3 3 2 2 2 2 2" xfId="53152"/>
    <cellStyle name="Percent 2 4 3 3 2 2 2 3" xfId="53153"/>
    <cellStyle name="Percent 2 4 3 3 2 2 3" xfId="53154"/>
    <cellStyle name="Percent 2 4 3 3 2 2 3 2" xfId="53155"/>
    <cellStyle name="Percent 2 4 3 3 2 2 4" xfId="53156"/>
    <cellStyle name="Percent 2 4 3 3 2 3" xfId="53157"/>
    <cellStyle name="Percent 2 4 3 3 2 3 2" xfId="53158"/>
    <cellStyle name="Percent 2 4 3 3 2 3 2 2" xfId="53159"/>
    <cellStyle name="Percent 2 4 3 3 2 3 2 2 2" xfId="53160"/>
    <cellStyle name="Percent 2 4 3 3 2 3 2 3" xfId="53161"/>
    <cellStyle name="Percent 2 4 3 3 2 3 3" xfId="53162"/>
    <cellStyle name="Percent 2 4 3 3 2 3 3 2" xfId="53163"/>
    <cellStyle name="Percent 2 4 3 3 2 3 4" xfId="53164"/>
    <cellStyle name="Percent 2 4 3 3 2 4" xfId="53165"/>
    <cellStyle name="Percent 2 4 3 3 2 4 2" xfId="53166"/>
    <cellStyle name="Percent 2 4 3 3 2 4 2 2" xfId="53167"/>
    <cellStyle name="Percent 2 4 3 3 2 4 2 2 2" xfId="53168"/>
    <cellStyle name="Percent 2 4 3 3 2 4 2 3" xfId="53169"/>
    <cellStyle name="Percent 2 4 3 3 2 4 3" xfId="53170"/>
    <cellStyle name="Percent 2 4 3 3 2 4 3 2" xfId="53171"/>
    <cellStyle name="Percent 2 4 3 3 2 4 4" xfId="53172"/>
    <cellStyle name="Percent 2 4 3 3 2 5" xfId="53173"/>
    <cellStyle name="Percent 2 4 3 3 2 5 2" xfId="53174"/>
    <cellStyle name="Percent 2 4 3 3 2 5 2 2" xfId="53175"/>
    <cellStyle name="Percent 2 4 3 3 2 5 2 2 2" xfId="53176"/>
    <cellStyle name="Percent 2 4 3 3 2 5 2 3" xfId="53177"/>
    <cellStyle name="Percent 2 4 3 3 2 5 3" xfId="53178"/>
    <cellStyle name="Percent 2 4 3 3 2 5 3 2" xfId="53179"/>
    <cellStyle name="Percent 2 4 3 3 2 5 4" xfId="53180"/>
    <cellStyle name="Percent 2 4 3 3 2 6" xfId="53181"/>
    <cellStyle name="Percent 2 4 3 3 2 6 2" xfId="53182"/>
    <cellStyle name="Percent 2 4 3 3 2 6 2 2" xfId="53183"/>
    <cellStyle name="Percent 2 4 3 3 2 6 2 2 2" xfId="53184"/>
    <cellStyle name="Percent 2 4 3 3 2 6 2 3" xfId="53185"/>
    <cellStyle name="Percent 2 4 3 3 2 6 3" xfId="53186"/>
    <cellStyle name="Percent 2 4 3 3 2 6 3 2" xfId="53187"/>
    <cellStyle name="Percent 2 4 3 3 2 6 4" xfId="53188"/>
    <cellStyle name="Percent 2 4 3 3 2 7" xfId="53189"/>
    <cellStyle name="Percent 2 4 3 3 2 7 2" xfId="53190"/>
    <cellStyle name="Percent 2 4 3 3 2 7 2 2" xfId="53191"/>
    <cellStyle name="Percent 2 4 3 3 2 7 3" xfId="53192"/>
    <cellStyle name="Percent 2 4 3 3 2 8" xfId="53193"/>
    <cellStyle name="Percent 2 4 3 3 2 8 2" xfId="53194"/>
    <cellStyle name="Percent 2 4 3 3 2 9" xfId="53195"/>
    <cellStyle name="Percent 2 4 3 3 3" xfId="53196"/>
    <cellStyle name="Percent 2 4 3 3 3 2" xfId="53197"/>
    <cellStyle name="Percent 2 4 3 3 3 2 2" xfId="53198"/>
    <cellStyle name="Percent 2 4 3 3 3 2 2 2" xfId="53199"/>
    <cellStyle name="Percent 2 4 3 3 3 2 2 2 2" xfId="53200"/>
    <cellStyle name="Percent 2 4 3 3 3 2 2 3" xfId="53201"/>
    <cellStyle name="Percent 2 4 3 3 3 2 3" xfId="53202"/>
    <cellStyle name="Percent 2 4 3 3 3 2 3 2" xfId="53203"/>
    <cellStyle name="Percent 2 4 3 3 3 2 4" xfId="53204"/>
    <cellStyle name="Percent 2 4 3 3 3 3" xfId="53205"/>
    <cellStyle name="Percent 2 4 3 3 3 3 2" xfId="53206"/>
    <cellStyle name="Percent 2 4 3 3 3 3 2 2" xfId="53207"/>
    <cellStyle name="Percent 2 4 3 3 3 3 2 2 2" xfId="53208"/>
    <cellStyle name="Percent 2 4 3 3 3 3 2 3" xfId="53209"/>
    <cellStyle name="Percent 2 4 3 3 3 3 3" xfId="53210"/>
    <cellStyle name="Percent 2 4 3 3 3 3 3 2" xfId="53211"/>
    <cellStyle name="Percent 2 4 3 3 3 3 4" xfId="53212"/>
    <cellStyle name="Percent 2 4 3 3 3 4" xfId="53213"/>
    <cellStyle name="Percent 2 4 3 3 3 4 2" xfId="53214"/>
    <cellStyle name="Percent 2 4 3 3 3 4 2 2" xfId="53215"/>
    <cellStyle name="Percent 2 4 3 3 3 4 2 2 2" xfId="53216"/>
    <cellStyle name="Percent 2 4 3 3 3 4 2 3" xfId="53217"/>
    <cellStyle name="Percent 2 4 3 3 3 4 3" xfId="53218"/>
    <cellStyle name="Percent 2 4 3 3 3 4 3 2" xfId="53219"/>
    <cellStyle name="Percent 2 4 3 3 3 4 4" xfId="53220"/>
    <cellStyle name="Percent 2 4 3 3 3 5" xfId="53221"/>
    <cellStyle name="Percent 2 4 3 3 3 5 2" xfId="53222"/>
    <cellStyle name="Percent 2 4 3 3 3 5 2 2" xfId="53223"/>
    <cellStyle name="Percent 2 4 3 3 3 5 2 2 2" xfId="53224"/>
    <cellStyle name="Percent 2 4 3 3 3 5 2 3" xfId="53225"/>
    <cellStyle name="Percent 2 4 3 3 3 5 3" xfId="53226"/>
    <cellStyle name="Percent 2 4 3 3 3 5 3 2" xfId="53227"/>
    <cellStyle name="Percent 2 4 3 3 3 5 4" xfId="53228"/>
    <cellStyle name="Percent 2 4 3 3 3 6" xfId="53229"/>
    <cellStyle name="Percent 2 4 3 3 3 6 2" xfId="53230"/>
    <cellStyle name="Percent 2 4 3 3 3 6 2 2" xfId="53231"/>
    <cellStyle name="Percent 2 4 3 3 3 6 2 2 2" xfId="53232"/>
    <cellStyle name="Percent 2 4 3 3 3 6 2 3" xfId="53233"/>
    <cellStyle name="Percent 2 4 3 3 3 6 3" xfId="53234"/>
    <cellStyle name="Percent 2 4 3 3 3 6 3 2" xfId="53235"/>
    <cellStyle name="Percent 2 4 3 3 3 6 4" xfId="53236"/>
    <cellStyle name="Percent 2 4 3 3 3 7" xfId="53237"/>
    <cellStyle name="Percent 2 4 3 3 3 7 2" xfId="53238"/>
    <cellStyle name="Percent 2 4 3 3 3 7 2 2" xfId="53239"/>
    <cellStyle name="Percent 2 4 3 3 3 7 3" xfId="53240"/>
    <cellStyle name="Percent 2 4 3 3 3 8" xfId="53241"/>
    <cellStyle name="Percent 2 4 3 3 3 8 2" xfId="53242"/>
    <cellStyle name="Percent 2 4 3 3 3 9" xfId="53243"/>
    <cellStyle name="Percent 2 4 3 3 4" xfId="53244"/>
    <cellStyle name="Percent 2 4 3 3 4 2" xfId="53245"/>
    <cellStyle name="Percent 2 4 3 3 4 2 2" xfId="53246"/>
    <cellStyle name="Percent 2 4 3 3 4 2 2 2" xfId="53247"/>
    <cellStyle name="Percent 2 4 3 3 4 2 2 2 2" xfId="53248"/>
    <cellStyle name="Percent 2 4 3 3 4 2 2 3" xfId="53249"/>
    <cellStyle name="Percent 2 4 3 3 4 2 3" xfId="53250"/>
    <cellStyle name="Percent 2 4 3 3 4 2 3 2" xfId="53251"/>
    <cellStyle name="Percent 2 4 3 3 4 2 4" xfId="53252"/>
    <cellStyle name="Percent 2 4 3 3 4 3" xfId="53253"/>
    <cellStyle name="Percent 2 4 3 3 4 3 2" xfId="53254"/>
    <cellStyle name="Percent 2 4 3 3 4 3 2 2" xfId="53255"/>
    <cellStyle name="Percent 2 4 3 3 4 3 2 2 2" xfId="53256"/>
    <cellStyle name="Percent 2 4 3 3 4 3 2 3" xfId="53257"/>
    <cellStyle name="Percent 2 4 3 3 4 3 3" xfId="53258"/>
    <cellStyle name="Percent 2 4 3 3 4 3 3 2" xfId="53259"/>
    <cellStyle name="Percent 2 4 3 3 4 3 4" xfId="53260"/>
    <cellStyle name="Percent 2 4 3 3 4 4" xfId="53261"/>
    <cellStyle name="Percent 2 4 3 3 4 4 2" xfId="53262"/>
    <cellStyle name="Percent 2 4 3 3 4 4 2 2" xfId="53263"/>
    <cellStyle name="Percent 2 4 3 3 4 4 2 2 2" xfId="53264"/>
    <cellStyle name="Percent 2 4 3 3 4 4 2 3" xfId="53265"/>
    <cellStyle name="Percent 2 4 3 3 4 4 3" xfId="53266"/>
    <cellStyle name="Percent 2 4 3 3 4 4 3 2" xfId="53267"/>
    <cellStyle name="Percent 2 4 3 3 4 4 4" xfId="53268"/>
    <cellStyle name="Percent 2 4 3 3 4 5" xfId="53269"/>
    <cellStyle name="Percent 2 4 3 3 4 5 2" xfId="53270"/>
    <cellStyle name="Percent 2 4 3 3 4 5 2 2" xfId="53271"/>
    <cellStyle name="Percent 2 4 3 3 4 5 2 2 2" xfId="53272"/>
    <cellStyle name="Percent 2 4 3 3 4 5 2 3" xfId="53273"/>
    <cellStyle name="Percent 2 4 3 3 4 5 3" xfId="53274"/>
    <cellStyle name="Percent 2 4 3 3 4 5 3 2" xfId="53275"/>
    <cellStyle name="Percent 2 4 3 3 4 5 4" xfId="53276"/>
    <cellStyle name="Percent 2 4 3 3 4 6" xfId="53277"/>
    <cellStyle name="Percent 2 4 3 3 4 6 2" xfId="53278"/>
    <cellStyle name="Percent 2 4 3 3 4 6 2 2" xfId="53279"/>
    <cellStyle name="Percent 2 4 3 3 4 6 2 2 2" xfId="53280"/>
    <cellStyle name="Percent 2 4 3 3 4 6 2 3" xfId="53281"/>
    <cellStyle name="Percent 2 4 3 3 4 6 3" xfId="53282"/>
    <cellStyle name="Percent 2 4 3 3 4 6 3 2" xfId="53283"/>
    <cellStyle name="Percent 2 4 3 3 4 6 4" xfId="53284"/>
    <cellStyle name="Percent 2 4 3 3 4 7" xfId="53285"/>
    <cellStyle name="Percent 2 4 3 3 4 7 2" xfId="53286"/>
    <cellStyle name="Percent 2 4 3 3 4 7 2 2" xfId="53287"/>
    <cellStyle name="Percent 2 4 3 3 4 7 3" xfId="53288"/>
    <cellStyle name="Percent 2 4 3 3 4 8" xfId="53289"/>
    <cellStyle name="Percent 2 4 3 3 4 8 2" xfId="53290"/>
    <cellStyle name="Percent 2 4 3 3 4 9" xfId="53291"/>
    <cellStyle name="Percent 2 4 3 3 5" xfId="53292"/>
    <cellStyle name="Percent 2 4 3 3 5 2" xfId="53293"/>
    <cellStyle name="Percent 2 4 3 3 5 2 2" xfId="53294"/>
    <cellStyle name="Percent 2 4 3 3 5 2 2 2" xfId="53295"/>
    <cellStyle name="Percent 2 4 3 3 5 2 3" xfId="53296"/>
    <cellStyle name="Percent 2 4 3 3 5 3" xfId="53297"/>
    <cellStyle name="Percent 2 4 3 3 5 3 2" xfId="53298"/>
    <cellStyle name="Percent 2 4 3 3 5 4" xfId="53299"/>
    <cellStyle name="Percent 2 4 3 3 6" xfId="53300"/>
    <cellStyle name="Percent 2 4 3 3 6 2" xfId="53301"/>
    <cellStyle name="Percent 2 4 3 3 6 2 2" xfId="53302"/>
    <cellStyle name="Percent 2 4 3 3 6 2 2 2" xfId="53303"/>
    <cellStyle name="Percent 2 4 3 3 6 2 3" xfId="53304"/>
    <cellStyle name="Percent 2 4 3 3 6 3" xfId="53305"/>
    <cellStyle name="Percent 2 4 3 3 6 3 2" xfId="53306"/>
    <cellStyle name="Percent 2 4 3 3 6 4" xfId="53307"/>
    <cellStyle name="Percent 2 4 3 3 7" xfId="53308"/>
    <cellStyle name="Percent 2 4 3 3 7 2" xfId="53309"/>
    <cellStyle name="Percent 2 4 3 3 7 2 2" xfId="53310"/>
    <cellStyle name="Percent 2 4 3 3 7 2 2 2" xfId="53311"/>
    <cellStyle name="Percent 2 4 3 3 7 2 3" xfId="53312"/>
    <cellStyle name="Percent 2 4 3 3 7 3" xfId="53313"/>
    <cellStyle name="Percent 2 4 3 3 7 3 2" xfId="53314"/>
    <cellStyle name="Percent 2 4 3 3 7 4" xfId="53315"/>
    <cellStyle name="Percent 2 4 3 3 8" xfId="53316"/>
    <cellStyle name="Percent 2 4 3 3 8 2" xfId="53317"/>
    <cellStyle name="Percent 2 4 3 3 8 2 2" xfId="53318"/>
    <cellStyle name="Percent 2 4 3 3 8 2 2 2" xfId="53319"/>
    <cellStyle name="Percent 2 4 3 3 8 2 3" xfId="53320"/>
    <cellStyle name="Percent 2 4 3 3 8 3" xfId="53321"/>
    <cellStyle name="Percent 2 4 3 3 8 3 2" xfId="53322"/>
    <cellStyle name="Percent 2 4 3 3 8 4" xfId="53323"/>
    <cellStyle name="Percent 2 4 3 3 9" xfId="53324"/>
    <cellStyle name="Percent 2 4 3 3 9 2" xfId="53325"/>
    <cellStyle name="Percent 2 4 3 3 9 2 2" xfId="53326"/>
    <cellStyle name="Percent 2 4 3 3 9 2 2 2" xfId="53327"/>
    <cellStyle name="Percent 2 4 3 3 9 2 3" xfId="53328"/>
    <cellStyle name="Percent 2 4 3 3 9 3" xfId="53329"/>
    <cellStyle name="Percent 2 4 3 3 9 3 2" xfId="53330"/>
    <cellStyle name="Percent 2 4 3 3 9 4" xfId="53331"/>
    <cellStyle name="Percent 2 4 3 4" xfId="53332"/>
    <cellStyle name="Percent 2 4 3 4 2" xfId="53333"/>
    <cellStyle name="Percent 2 4 3 4 2 2" xfId="53334"/>
    <cellStyle name="Percent 2 4 3 4 2 2 2" xfId="53335"/>
    <cellStyle name="Percent 2 4 3 4 2 2 2 2" xfId="53336"/>
    <cellStyle name="Percent 2 4 3 4 2 2 3" xfId="53337"/>
    <cellStyle name="Percent 2 4 3 4 2 3" xfId="53338"/>
    <cellStyle name="Percent 2 4 3 4 2 3 2" xfId="53339"/>
    <cellStyle name="Percent 2 4 3 4 2 4" xfId="53340"/>
    <cellStyle name="Percent 2 4 3 4 3" xfId="53341"/>
    <cellStyle name="Percent 2 4 3 4 3 2" xfId="53342"/>
    <cellStyle name="Percent 2 4 3 4 3 2 2" xfId="53343"/>
    <cellStyle name="Percent 2 4 3 4 3 2 2 2" xfId="53344"/>
    <cellStyle name="Percent 2 4 3 4 3 2 3" xfId="53345"/>
    <cellStyle name="Percent 2 4 3 4 3 3" xfId="53346"/>
    <cellStyle name="Percent 2 4 3 4 3 3 2" xfId="53347"/>
    <cellStyle name="Percent 2 4 3 4 3 4" xfId="53348"/>
    <cellStyle name="Percent 2 4 3 4 4" xfId="53349"/>
    <cellStyle name="Percent 2 4 3 4 4 2" xfId="53350"/>
    <cellStyle name="Percent 2 4 3 4 4 2 2" xfId="53351"/>
    <cellStyle name="Percent 2 4 3 4 4 2 2 2" xfId="53352"/>
    <cellStyle name="Percent 2 4 3 4 4 2 3" xfId="53353"/>
    <cellStyle name="Percent 2 4 3 4 4 3" xfId="53354"/>
    <cellStyle name="Percent 2 4 3 4 4 3 2" xfId="53355"/>
    <cellStyle name="Percent 2 4 3 4 4 4" xfId="53356"/>
    <cellStyle name="Percent 2 4 3 4 5" xfId="53357"/>
    <cellStyle name="Percent 2 4 3 4 5 2" xfId="53358"/>
    <cellStyle name="Percent 2 4 3 4 5 2 2" xfId="53359"/>
    <cellStyle name="Percent 2 4 3 4 5 2 2 2" xfId="53360"/>
    <cellStyle name="Percent 2 4 3 4 5 2 3" xfId="53361"/>
    <cellStyle name="Percent 2 4 3 4 5 3" xfId="53362"/>
    <cellStyle name="Percent 2 4 3 4 5 3 2" xfId="53363"/>
    <cellStyle name="Percent 2 4 3 4 5 4" xfId="53364"/>
    <cellStyle name="Percent 2 4 3 4 6" xfId="53365"/>
    <cellStyle name="Percent 2 4 3 4 6 2" xfId="53366"/>
    <cellStyle name="Percent 2 4 3 4 6 2 2" xfId="53367"/>
    <cellStyle name="Percent 2 4 3 4 6 2 2 2" xfId="53368"/>
    <cellStyle name="Percent 2 4 3 4 6 2 3" xfId="53369"/>
    <cellStyle name="Percent 2 4 3 4 6 3" xfId="53370"/>
    <cellStyle name="Percent 2 4 3 4 6 3 2" xfId="53371"/>
    <cellStyle name="Percent 2 4 3 4 6 4" xfId="53372"/>
    <cellStyle name="Percent 2 4 3 4 7" xfId="53373"/>
    <cellStyle name="Percent 2 4 3 4 7 2" xfId="53374"/>
    <cellStyle name="Percent 2 4 3 4 7 2 2" xfId="53375"/>
    <cellStyle name="Percent 2 4 3 4 7 3" xfId="53376"/>
    <cellStyle name="Percent 2 4 3 4 8" xfId="53377"/>
    <cellStyle name="Percent 2 4 3 4 8 2" xfId="53378"/>
    <cellStyle name="Percent 2 4 3 4 9" xfId="53379"/>
    <cellStyle name="Percent 2 4 3 5" xfId="53380"/>
    <cellStyle name="Percent 2 4 3 5 2" xfId="53381"/>
    <cellStyle name="Percent 2 4 3 5 2 2" xfId="53382"/>
    <cellStyle name="Percent 2 4 3 5 2 2 2" xfId="53383"/>
    <cellStyle name="Percent 2 4 3 5 2 2 2 2" xfId="53384"/>
    <cellStyle name="Percent 2 4 3 5 2 2 3" xfId="53385"/>
    <cellStyle name="Percent 2 4 3 5 2 3" xfId="53386"/>
    <cellStyle name="Percent 2 4 3 5 2 3 2" xfId="53387"/>
    <cellStyle name="Percent 2 4 3 5 2 4" xfId="53388"/>
    <cellStyle name="Percent 2 4 3 5 3" xfId="53389"/>
    <cellStyle name="Percent 2 4 3 5 3 2" xfId="53390"/>
    <cellStyle name="Percent 2 4 3 5 3 2 2" xfId="53391"/>
    <cellStyle name="Percent 2 4 3 5 3 2 2 2" xfId="53392"/>
    <cellStyle name="Percent 2 4 3 5 3 2 3" xfId="53393"/>
    <cellStyle name="Percent 2 4 3 5 3 3" xfId="53394"/>
    <cellStyle name="Percent 2 4 3 5 3 3 2" xfId="53395"/>
    <cellStyle name="Percent 2 4 3 5 3 4" xfId="53396"/>
    <cellStyle name="Percent 2 4 3 5 4" xfId="53397"/>
    <cellStyle name="Percent 2 4 3 5 4 2" xfId="53398"/>
    <cellStyle name="Percent 2 4 3 5 4 2 2" xfId="53399"/>
    <cellStyle name="Percent 2 4 3 5 4 2 2 2" xfId="53400"/>
    <cellStyle name="Percent 2 4 3 5 4 2 3" xfId="53401"/>
    <cellStyle name="Percent 2 4 3 5 4 3" xfId="53402"/>
    <cellStyle name="Percent 2 4 3 5 4 3 2" xfId="53403"/>
    <cellStyle name="Percent 2 4 3 5 4 4" xfId="53404"/>
    <cellStyle name="Percent 2 4 3 5 5" xfId="53405"/>
    <cellStyle name="Percent 2 4 3 5 5 2" xfId="53406"/>
    <cellStyle name="Percent 2 4 3 5 5 2 2" xfId="53407"/>
    <cellStyle name="Percent 2 4 3 5 5 2 2 2" xfId="53408"/>
    <cellStyle name="Percent 2 4 3 5 5 2 3" xfId="53409"/>
    <cellStyle name="Percent 2 4 3 5 5 3" xfId="53410"/>
    <cellStyle name="Percent 2 4 3 5 5 3 2" xfId="53411"/>
    <cellStyle name="Percent 2 4 3 5 5 4" xfId="53412"/>
    <cellStyle name="Percent 2 4 3 5 6" xfId="53413"/>
    <cellStyle name="Percent 2 4 3 5 6 2" xfId="53414"/>
    <cellStyle name="Percent 2 4 3 5 6 2 2" xfId="53415"/>
    <cellStyle name="Percent 2 4 3 5 6 2 2 2" xfId="53416"/>
    <cellStyle name="Percent 2 4 3 5 6 2 3" xfId="53417"/>
    <cellStyle name="Percent 2 4 3 5 6 3" xfId="53418"/>
    <cellStyle name="Percent 2 4 3 5 6 3 2" xfId="53419"/>
    <cellStyle name="Percent 2 4 3 5 6 4" xfId="53420"/>
    <cellStyle name="Percent 2 4 3 5 7" xfId="53421"/>
    <cellStyle name="Percent 2 4 3 5 7 2" xfId="53422"/>
    <cellStyle name="Percent 2 4 3 5 7 2 2" xfId="53423"/>
    <cellStyle name="Percent 2 4 3 5 7 3" xfId="53424"/>
    <cellStyle name="Percent 2 4 3 5 8" xfId="53425"/>
    <cellStyle name="Percent 2 4 3 5 8 2" xfId="53426"/>
    <cellStyle name="Percent 2 4 3 5 9" xfId="53427"/>
    <cellStyle name="Percent 2 4 3 6" xfId="53428"/>
    <cellStyle name="Percent 2 4 3 6 2" xfId="53429"/>
    <cellStyle name="Percent 2 4 3 6 2 2" xfId="53430"/>
    <cellStyle name="Percent 2 4 3 6 2 2 2" xfId="53431"/>
    <cellStyle name="Percent 2 4 3 6 2 2 2 2" xfId="53432"/>
    <cellStyle name="Percent 2 4 3 6 2 2 3" xfId="53433"/>
    <cellStyle name="Percent 2 4 3 6 2 3" xfId="53434"/>
    <cellStyle name="Percent 2 4 3 6 2 3 2" xfId="53435"/>
    <cellStyle name="Percent 2 4 3 6 2 4" xfId="53436"/>
    <cellStyle name="Percent 2 4 3 6 3" xfId="53437"/>
    <cellStyle name="Percent 2 4 3 6 3 2" xfId="53438"/>
    <cellStyle name="Percent 2 4 3 6 3 2 2" xfId="53439"/>
    <cellStyle name="Percent 2 4 3 6 3 2 2 2" xfId="53440"/>
    <cellStyle name="Percent 2 4 3 6 3 2 3" xfId="53441"/>
    <cellStyle name="Percent 2 4 3 6 3 3" xfId="53442"/>
    <cellStyle name="Percent 2 4 3 6 3 3 2" xfId="53443"/>
    <cellStyle name="Percent 2 4 3 6 3 4" xfId="53444"/>
    <cellStyle name="Percent 2 4 3 6 4" xfId="53445"/>
    <cellStyle name="Percent 2 4 3 6 4 2" xfId="53446"/>
    <cellStyle name="Percent 2 4 3 6 4 2 2" xfId="53447"/>
    <cellStyle name="Percent 2 4 3 6 4 2 2 2" xfId="53448"/>
    <cellStyle name="Percent 2 4 3 6 4 2 3" xfId="53449"/>
    <cellStyle name="Percent 2 4 3 6 4 3" xfId="53450"/>
    <cellStyle name="Percent 2 4 3 6 4 3 2" xfId="53451"/>
    <cellStyle name="Percent 2 4 3 6 4 4" xfId="53452"/>
    <cellStyle name="Percent 2 4 3 6 5" xfId="53453"/>
    <cellStyle name="Percent 2 4 3 6 5 2" xfId="53454"/>
    <cellStyle name="Percent 2 4 3 6 5 2 2" xfId="53455"/>
    <cellStyle name="Percent 2 4 3 6 5 2 2 2" xfId="53456"/>
    <cellStyle name="Percent 2 4 3 6 5 2 3" xfId="53457"/>
    <cellStyle name="Percent 2 4 3 6 5 3" xfId="53458"/>
    <cellStyle name="Percent 2 4 3 6 5 3 2" xfId="53459"/>
    <cellStyle name="Percent 2 4 3 6 5 4" xfId="53460"/>
    <cellStyle name="Percent 2 4 3 6 6" xfId="53461"/>
    <cellStyle name="Percent 2 4 3 6 6 2" xfId="53462"/>
    <cellStyle name="Percent 2 4 3 6 6 2 2" xfId="53463"/>
    <cellStyle name="Percent 2 4 3 6 6 2 2 2" xfId="53464"/>
    <cellStyle name="Percent 2 4 3 6 6 2 3" xfId="53465"/>
    <cellStyle name="Percent 2 4 3 6 6 3" xfId="53466"/>
    <cellStyle name="Percent 2 4 3 6 6 3 2" xfId="53467"/>
    <cellStyle name="Percent 2 4 3 6 6 4" xfId="53468"/>
    <cellStyle name="Percent 2 4 3 6 7" xfId="53469"/>
    <cellStyle name="Percent 2 4 3 6 7 2" xfId="53470"/>
    <cellStyle name="Percent 2 4 3 6 7 2 2" xfId="53471"/>
    <cellStyle name="Percent 2 4 3 6 7 3" xfId="53472"/>
    <cellStyle name="Percent 2 4 3 6 8" xfId="53473"/>
    <cellStyle name="Percent 2 4 3 6 8 2" xfId="53474"/>
    <cellStyle name="Percent 2 4 3 6 9" xfId="53475"/>
    <cellStyle name="Percent 2 4 3 7" xfId="53476"/>
    <cellStyle name="Percent 2 4 3 7 2" xfId="53477"/>
    <cellStyle name="Percent 2 4 3 7 2 2" xfId="53478"/>
    <cellStyle name="Percent 2 4 3 7 2 2 2" xfId="53479"/>
    <cellStyle name="Percent 2 4 3 7 2 3" xfId="53480"/>
    <cellStyle name="Percent 2 4 3 7 3" xfId="53481"/>
    <cellStyle name="Percent 2 4 3 7 3 2" xfId="53482"/>
    <cellStyle name="Percent 2 4 3 7 4" xfId="53483"/>
    <cellStyle name="Percent 2 4 3 8" xfId="53484"/>
    <cellStyle name="Percent 2 4 3 8 2" xfId="53485"/>
    <cellStyle name="Percent 2 4 3 8 2 2" xfId="53486"/>
    <cellStyle name="Percent 2 4 3 8 2 2 2" xfId="53487"/>
    <cellStyle name="Percent 2 4 3 8 2 3" xfId="53488"/>
    <cellStyle name="Percent 2 4 3 8 3" xfId="53489"/>
    <cellStyle name="Percent 2 4 3 8 3 2" xfId="53490"/>
    <cellStyle name="Percent 2 4 3 8 4" xfId="53491"/>
    <cellStyle name="Percent 2 4 3 9" xfId="53492"/>
    <cellStyle name="Percent 2 4 3 9 2" xfId="53493"/>
    <cellStyle name="Percent 2 4 3 9 2 2" xfId="53494"/>
    <cellStyle name="Percent 2 4 3 9 2 2 2" xfId="53495"/>
    <cellStyle name="Percent 2 4 3 9 2 3" xfId="53496"/>
    <cellStyle name="Percent 2 4 3 9 3" xfId="53497"/>
    <cellStyle name="Percent 2 4 3 9 3 2" xfId="53498"/>
    <cellStyle name="Percent 2 4 3 9 4" xfId="53499"/>
    <cellStyle name="Percent 2 4 4" xfId="53500"/>
    <cellStyle name="Percent 2 4 4 10" xfId="53501"/>
    <cellStyle name="Percent 2 4 4 10 2" xfId="53502"/>
    <cellStyle name="Percent 2 4 4 10 2 2" xfId="53503"/>
    <cellStyle name="Percent 2 4 4 10 3" xfId="53504"/>
    <cellStyle name="Percent 2 4 4 11" xfId="53505"/>
    <cellStyle name="Percent 2 4 4 11 2" xfId="53506"/>
    <cellStyle name="Percent 2 4 4 12" xfId="53507"/>
    <cellStyle name="Percent 2 4 4 2" xfId="53508"/>
    <cellStyle name="Percent 2 4 4 2 2" xfId="53509"/>
    <cellStyle name="Percent 2 4 4 2 2 2" xfId="53510"/>
    <cellStyle name="Percent 2 4 4 2 2 2 2" xfId="53511"/>
    <cellStyle name="Percent 2 4 4 2 2 2 2 2" xfId="53512"/>
    <cellStyle name="Percent 2 4 4 2 2 2 3" xfId="53513"/>
    <cellStyle name="Percent 2 4 4 2 2 3" xfId="53514"/>
    <cellStyle name="Percent 2 4 4 2 2 3 2" xfId="53515"/>
    <cellStyle name="Percent 2 4 4 2 2 4" xfId="53516"/>
    <cellStyle name="Percent 2 4 4 2 3" xfId="53517"/>
    <cellStyle name="Percent 2 4 4 2 3 2" xfId="53518"/>
    <cellStyle name="Percent 2 4 4 2 3 2 2" xfId="53519"/>
    <cellStyle name="Percent 2 4 4 2 3 2 2 2" xfId="53520"/>
    <cellStyle name="Percent 2 4 4 2 3 2 3" xfId="53521"/>
    <cellStyle name="Percent 2 4 4 2 3 3" xfId="53522"/>
    <cellStyle name="Percent 2 4 4 2 3 3 2" xfId="53523"/>
    <cellStyle name="Percent 2 4 4 2 3 4" xfId="53524"/>
    <cellStyle name="Percent 2 4 4 2 4" xfId="53525"/>
    <cellStyle name="Percent 2 4 4 2 4 2" xfId="53526"/>
    <cellStyle name="Percent 2 4 4 2 4 2 2" xfId="53527"/>
    <cellStyle name="Percent 2 4 4 2 4 2 2 2" xfId="53528"/>
    <cellStyle name="Percent 2 4 4 2 4 2 3" xfId="53529"/>
    <cellStyle name="Percent 2 4 4 2 4 3" xfId="53530"/>
    <cellStyle name="Percent 2 4 4 2 4 3 2" xfId="53531"/>
    <cellStyle name="Percent 2 4 4 2 4 4" xfId="53532"/>
    <cellStyle name="Percent 2 4 4 2 5" xfId="53533"/>
    <cellStyle name="Percent 2 4 4 2 5 2" xfId="53534"/>
    <cellStyle name="Percent 2 4 4 2 5 2 2" xfId="53535"/>
    <cellStyle name="Percent 2 4 4 2 5 2 2 2" xfId="53536"/>
    <cellStyle name="Percent 2 4 4 2 5 2 3" xfId="53537"/>
    <cellStyle name="Percent 2 4 4 2 5 3" xfId="53538"/>
    <cellStyle name="Percent 2 4 4 2 5 3 2" xfId="53539"/>
    <cellStyle name="Percent 2 4 4 2 5 4" xfId="53540"/>
    <cellStyle name="Percent 2 4 4 2 6" xfId="53541"/>
    <cellStyle name="Percent 2 4 4 2 6 2" xfId="53542"/>
    <cellStyle name="Percent 2 4 4 2 6 2 2" xfId="53543"/>
    <cellStyle name="Percent 2 4 4 2 6 2 2 2" xfId="53544"/>
    <cellStyle name="Percent 2 4 4 2 6 2 3" xfId="53545"/>
    <cellStyle name="Percent 2 4 4 2 6 3" xfId="53546"/>
    <cellStyle name="Percent 2 4 4 2 6 3 2" xfId="53547"/>
    <cellStyle name="Percent 2 4 4 2 6 4" xfId="53548"/>
    <cellStyle name="Percent 2 4 4 2 7" xfId="53549"/>
    <cellStyle name="Percent 2 4 4 2 7 2" xfId="53550"/>
    <cellStyle name="Percent 2 4 4 2 7 2 2" xfId="53551"/>
    <cellStyle name="Percent 2 4 4 2 7 3" xfId="53552"/>
    <cellStyle name="Percent 2 4 4 2 8" xfId="53553"/>
    <cellStyle name="Percent 2 4 4 2 8 2" xfId="53554"/>
    <cellStyle name="Percent 2 4 4 2 9" xfId="53555"/>
    <cellStyle name="Percent 2 4 4 3" xfId="53556"/>
    <cellStyle name="Percent 2 4 4 3 2" xfId="53557"/>
    <cellStyle name="Percent 2 4 4 3 2 2" xfId="53558"/>
    <cellStyle name="Percent 2 4 4 3 2 2 2" xfId="53559"/>
    <cellStyle name="Percent 2 4 4 3 2 2 2 2" xfId="53560"/>
    <cellStyle name="Percent 2 4 4 3 2 2 3" xfId="53561"/>
    <cellStyle name="Percent 2 4 4 3 2 3" xfId="53562"/>
    <cellStyle name="Percent 2 4 4 3 2 3 2" xfId="53563"/>
    <cellStyle name="Percent 2 4 4 3 2 4" xfId="53564"/>
    <cellStyle name="Percent 2 4 4 3 3" xfId="53565"/>
    <cellStyle name="Percent 2 4 4 3 3 2" xfId="53566"/>
    <cellStyle name="Percent 2 4 4 3 3 2 2" xfId="53567"/>
    <cellStyle name="Percent 2 4 4 3 3 2 2 2" xfId="53568"/>
    <cellStyle name="Percent 2 4 4 3 3 2 3" xfId="53569"/>
    <cellStyle name="Percent 2 4 4 3 3 3" xfId="53570"/>
    <cellStyle name="Percent 2 4 4 3 3 3 2" xfId="53571"/>
    <cellStyle name="Percent 2 4 4 3 3 4" xfId="53572"/>
    <cellStyle name="Percent 2 4 4 3 4" xfId="53573"/>
    <cellStyle name="Percent 2 4 4 3 4 2" xfId="53574"/>
    <cellStyle name="Percent 2 4 4 3 4 2 2" xfId="53575"/>
    <cellStyle name="Percent 2 4 4 3 4 2 2 2" xfId="53576"/>
    <cellStyle name="Percent 2 4 4 3 4 2 3" xfId="53577"/>
    <cellStyle name="Percent 2 4 4 3 4 3" xfId="53578"/>
    <cellStyle name="Percent 2 4 4 3 4 3 2" xfId="53579"/>
    <cellStyle name="Percent 2 4 4 3 4 4" xfId="53580"/>
    <cellStyle name="Percent 2 4 4 3 5" xfId="53581"/>
    <cellStyle name="Percent 2 4 4 3 5 2" xfId="53582"/>
    <cellStyle name="Percent 2 4 4 3 5 2 2" xfId="53583"/>
    <cellStyle name="Percent 2 4 4 3 5 2 2 2" xfId="53584"/>
    <cellStyle name="Percent 2 4 4 3 5 2 3" xfId="53585"/>
    <cellStyle name="Percent 2 4 4 3 5 3" xfId="53586"/>
    <cellStyle name="Percent 2 4 4 3 5 3 2" xfId="53587"/>
    <cellStyle name="Percent 2 4 4 3 5 4" xfId="53588"/>
    <cellStyle name="Percent 2 4 4 3 6" xfId="53589"/>
    <cellStyle name="Percent 2 4 4 3 6 2" xfId="53590"/>
    <cellStyle name="Percent 2 4 4 3 6 2 2" xfId="53591"/>
    <cellStyle name="Percent 2 4 4 3 6 2 2 2" xfId="53592"/>
    <cellStyle name="Percent 2 4 4 3 6 2 3" xfId="53593"/>
    <cellStyle name="Percent 2 4 4 3 6 3" xfId="53594"/>
    <cellStyle name="Percent 2 4 4 3 6 3 2" xfId="53595"/>
    <cellStyle name="Percent 2 4 4 3 6 4" xfId="53596"/>
    <cellStyle name="Percent 2 4 4 3 7" xfId="53597"/>
    <cellStyle name="Percent 2 4 4 3 7 2" xfId="53598"/>
    <cellStyle name="Percent 2 4 4 3 7 2 2" xfId="53599"/>
    <cellStyle name="Percent 2 4 4 3 7 3" xfId="53600"/>
    <cellStyle name="Percent 2 4 4 3 8" xfId="53601"/>
    <cellStyle name="Percent 2 4 4 3 8 2" xfId="53602"/>
    <cellStyle name="Percent 2 4 4 3 9" xfId="53603"/>
    <cellStyle name="Percent 2 4 4 4" xfId="53604"/>
    <cellStyle name="Percent 2 4 4 4 2" xfId="53605"/>
    <cellStyle name="Percent 2 4 4 4 2 2" xfId="53606"/>
    <cellStyle name="Percent 2 4 4 4 2 2 2" xfId="53607"/>
    <cellStyle name="Percent 2 4 4 4 2 2 2 2" xfId="53608"/>
    <cellStyle name="Percent 2 4 4 4 2 2 3" xfId="53609"/>
    <cellStyle name="Percent 2 4 4 4 2 3" xfId="53610"/>
    <cellStyle name="Percent 2 4 4 4 2 3 2" xfId="53611"/>
    <cellStyle name="Percent 2 4 4 4 2 4" xfId="53612"/>
    <cellStyle name="Percent 2 4 4 4 3" xfId="53613"/>
    <cellStyle name="Percent 2 4 4 4 3 2" xfId="53614"/>
    <cellStyle name="Percent 2 4 4 4 3 2 2" xfId="53615"/>
    <cellStyle name="Percent 2 4 4 4 3 2 2 2" xfId="53616"/>
    <cellStyle name="Percent 2 4 4 4 3 2 3" xfId="53617"/>
    <cellStyle name="Percent 2 4 4 4 3 3" xfId="53618"/>
    <cellStyle name="Percent 2 4 4 4 3 3 2" xfId="53619"/>
    <cellStyle name="Percent 2 4 4 4 3 4" xfId="53620"/>
    <cellStyle name="Percent 2 4 4 4 4" xfId="53621"/>
    <cellStyle name="Percent 2 4 4 4 4 2" xfId="53622"/>
    <cellStyle name="Percent 2 4 4 4 4 2 2" xfId="53623"/>
    <cellStyle name="Percent 2 4 4 4 4 2 2 2" xfId="53624"/>
    <cellStyle name="Percent 2 4 4 4 4 2 3" xfId="53625"/>
    <cellStyle name="Percent 2 4 4 4 4 3" xfId="53626"/>
    <cellStyle name="Percent 2 4 4 4 4 3 2" xfId="53627"/>
    <cellStyle name="Percent 2 4 4 4 4 4" xfId="53628"/>
    <cellStyle name="Percent 2 4 4 4 5" xfId="53629"/>
    <cellStyle name="Percent 2 4 4 4 5 2" xfId="53630"/>
    <cellStyle name="Percent 2 4 4 4 5 2 2" xfId="53631"/>
    <cellStyle name="Percent 2 4 4 4 5 2 2 2" xfId="53632"/>
    <cellStyle name="Percent 2 4 4 4 5 2 3" xfId="53633"/>
    <cellStyle name="Percent 2 4 4 4 5 3" xfId="53634"/>
    <cellStyle name="Percent 2 4 4 4 5 3 2" xfId="53635"/>
    <cellStyle name="Percent 2 4 4 4 5 4" xfId="53636"/>
    <cellStyle name="Percent 2 4 4 4 6" xfId="53637"/>
    <cellStyle name="Percent 2 4 4 4 6 2" xfId="53638"/>
    <cellStyle name="Percent 2 4 4 4 6 2 2" xfId="53639"/>
    <cellStyle name="Percent 2 4 4 4 6 2 2 2" xfId="53640"/>
    <cellStyle name="Percent 2 4 4 4 6 2 3" xfId="53641"/>
    <cellStyle name="Percent 2 4 4 4 6 3" xfId="53642"/>
    <cellStyle name="Percent 2 4 4 4 6 3 2" xfId="53643"/>
    <cellStyle name="Percent 2 4 4 4 6 4" xfId="53644"/>
    <cellStyle name="Percent 2 4 4 4 7" xfId="53645"/>
    <cellStyle name="Percent 2 4 4 4 7 2" xfId="53646"/>
    <cellStyle name="Percent 2 4 4 4 7 2 2" xfId="53647"/>
    <cellStyle name="Percent 2 4 4 4 7 3" xfId="53648"/>
    <cellStyle name="Percent 2 4 4 4 8" xfId="53649"/>
    <cellStyle name="Percent 2 4 4 4 8 2" xfId="53650"/>
    <cellStyle name="Percent 2 4 4 4 9" xfId="53651"/>
    <cellStyle name="Percent 2 4 4 5" xfId="53652"/>
    <cellStyle name="Percent 2 4 4 5 2" xfId="53653"/>
    <cellStyle name="Percent 2 4 4 5 2 2" xfId="53654"/>
    <cellStyle name="Percent 2 4 4 5 2 2 2" xfId="53655"/>
    <cellStyle name="Percent 2 4 4 5 2 3" xfId="53656"/>
    <cellStyle name="Percent 2 4 4 5 3" xfId="53657"/>
    <cellStyle name="Percent 2 4 4 5 3 2" xfId="53658"/>
    <cellStyle name="Percent 2 4 4 5 4" xfId="53659"/>
    <cellStyle name="Percent 2 4 4 6" xfId="53660"/>
    <cellStyle name="Percent 2 4 4 6 2" xfId="53661"/>
    <cellStyle name="Percent 2 4 4 6 2 2" xfId="53662"/>
    <cellStyle name="Percent 2 4 4 6 2 2 2" xfId="53663"/>
    <cellStyle name="Percent 2 4 4 6 2 3" xfId="53664"/>
    <cellStyle name="Percent 2 4 4 6 3" xfId="53665"/>
    <cellStyle name="Percent 2 4 4 6 3 2" xfId="53666"/>
    <cellStyle name="Percent 2 4 4 6 4" xfId="53667"/>
    <cellStyle name="Percent 2 4 4 7" xfId="53668"/>
    <cellStyle name="Percent 2 4 4 7 2" xfId="53669"/>
    <cellStyle name="Percent 2 4 4 7 2 2" xfId="53670"/>
    <cellStyle name="Percent 2 4 4 7 2 2 2" xfId="53671"/>
    <cellStyle name="Percent 2 4 4 7 2 3" xfId="53672"/>
    <cellStyle name="Percent 2 4 4 7 3" xfId="53673"/>
    <cellStyle name="Percent 2 4 4 7 3 2" xfId="53674"/>
    <cellStyle name="Percent 2 4 4 7 4" xfId="53675"/>
    <cellStyle name="Percent 2 4 4 8" xfId="53676"/>
    <cellStyle name="Percent 2 4 4 8 2" xfId="53677"/>
    <cellStyle name="Percent 2 4 4 8 2 2" xfId="53678"/>
    <cellStyle name="Percent 2 4 4 8 2 2 2" xfId="53679"/>
    <cellStyle name="Percent 2 4 4 8 2 3" xfId="53680"/>
    <cellStyle name="Percent 2 4 4 8 3" xfId="53681"/>
    <cellStyle name="Percent 2 4 4 8 3 2" xfId="53682"/>
    <cellStyle name="Percent 2 4 4 8 4" xfId="53683"/>
    <cellStyle name="Percent 2 4 4 9" xfId="53684"/>
    <cellStyle name="Percent 2 4 4 9 2" xfId="53685"/>
    <cellStyle name="Percent 2 4 4 9 2 2" xfId="53686"/>
    <cellStyle name="Percent 2 4 4 9 2 2 2" xfId="53687"/>
    <cellStyle name="Percent 2 4 4 9 2 3" xfId="53688"/>
    <cellStyle name="Percent 2 4 4 9 3" xfId="53689"/>
    <cellStyle name="Percent 2 4 4 9 3 2" xfId="53690"/>
    <cellStyle name="Percent 2 4 4 9 4" xfId="53691"/>
    <cellStyle name="Percent 2 4 5" xfId="53692"/>
    <cellStyle name="Percent 2 4 5 10" xfId="53693"/>
    <cellStyle name="Percent 2 4 5 10 2" xfId="53694"/>
    <cellStyle name="Percent 2 4 5 10 2 2" xfId="53695"/>
    <cellStyle name="Percent 2 4 5 10 3" xfId="53696"/>
    <cellStyle name="Percent 2 4 5 11" xfId="53697"/>
    <cellStyle name="Percent 2 4 5 11 2" xfId="53698"/>
    <cellStyle name="Percent 2 4 5 12" xfId="53699"/>
    <cellStyle name="Percent 2 4 5 2" xfId="53700"/>
    <cellStyle name="Percent 2 4 5 2 2" xfId="53701"/>
    <cellStyle name="Percent 2 4 5 2 2 2" xfId="53702"/>
    <cellStyle name="Percent 2 4 5 2 2 2 2" xfId="53703"/>
    <cellStyle name="Percent 2 4 5 2 2 2 2 2" xfId="53704"/>
    <cellStyle name="Percent 2 4 5 2 2 2 3" xfId="53705"/>
    <cellStyle name="Percent 2 4 5 2 2 3" xfId="53706"/>
    <cellStyle name="Percent 2 4 5 2 2 3 2" xfId="53707"/>
    <cellStyle name="Percent 2 4 5 2 2 4" xfId="53708"/>
    <cellStyle name="Percent 2 4 5 2 3" xfId="53709"/>
    <cellStyle name="Percent 2 4 5 2 3 2" xfId="53710"/>
    <cellStyle name="Percent 2 4 5 2 3 2 2" xfId="53711"/>
    <cellStyle name="Percent 2 4 5 2 3 2 2 2" xfId="53712"/>
    <cellStyle name="Percent 2 4 5 2 3 2 3" xfId="53713"/>
    <cellStyle name="Percent 2 4 5 2 3 3" xfId="53714"/>
    <cellStyle name="Percent 2 4 5 2 3 3 2" xfId="53715"/>
    <cellStyle name="Percent 2 4 5 2 3 4" xfId="53716"/>
    <cellStyle name="Percent 2 4 5 2 4" xfId="53717"/>
    <cellStyle name="Percent 2 4 5 2 4 2" xfId="53718"/>
    <cellStyle name="Percent 2 4 5 2 4 2 2" xfId="53719"/>
    <cellStyle name="Percent 2 4 5 2 4 2 2 2" xfId="53720"/>
    <cellStyle name="Percent 2 4 5 2 4 2 3" xfId="53721"/>
    <cellStyle name="Percent 2 4 5 2 4 3" xfId="53722"/>
    <cellStyle name="Percent 2 4 5 2 4 3 2" xfId="53723"/>
    <cellStyle name="Percent 2 4 5 2 4 4" xfId="53724"/>
    <cellStyle name="Percent 2 4 5 2 5" xfId="53725"/>
    <cellStyle name="Percent 2 4 5 2 5 2" xfId="53726"/>
    <cellStyle name="Percent 2 4 5 2 5 2 2" xfId="53727"/>
    <cellStyle name="Percent 2 4 5 2 5 2 2 2" xfId="53728"/>
    <cellStyle name="Percent 2 4 5 2 5 2 3" xfId="53729"/>
    <cellStyle name="Percent 2 4 5 2 5 3" xfId="53730"/>
    <cellStyle name="Percent 2 4 5 2 5 3 2" xfId="53731"/>
    <cellStyle name="Percent 2 4 5 2 5 4" xfId="53732"/>
    <cellStyle name="Percent 2 4 5 2 6" xfId="53733"/>
    <cellStyle name="Percent 2 4 5 2 6 2" xfId="53734"/>
    <cellStyle name="Percent 2 4 5 2 6 2 2" xfId="53735"/>
    <cellStyle name="Percent 2 4 5 2 6 2 2 2" xfId="53736"/>
    <cellStyle name="Percent 2 4 5 2 6 2 3" xfId="53737"/>
    <cellStyle name="Percent 2 4 5 2 6 3" xfId="53738"/>
    <cellStyle name="Percent 2 4 5 2 6 3 2" xfId="53739"/>
    <cellStyle name="Percent 2 4 5 2 6 4" xfId="53740"/>
    <cellStyle name="Percent 2 4 5 2 7" xfId="53741"/>
    <cellStyle name="Percent 2 4 5 2 7 2" xfId="53742"/>
    <cellStyle name="Percent 2 4 5 2 7 2 2" xfId="53743"/>
    <cellStyle name="Percent 2 4 5 2 7 3" xfId="53744"/>
    <cellStyle name="Percent 2 4 5 2 8" xfId="53745"/>
    <cellStyle name="Percent 2 4 5 2 8 2" xfId="53746"/>
    <cellStyle name="Percent 2 4 5 2 9" xfId="53747"/>
    <cellStyle name="Percent 2 4 5 3" xfId="53748"/>
    <cellStyle name="Percent 2 4 5 3 2" xfId="53749"/>
    <cellStyle name="Percent 2 4 5 3 2 2" xfId="53750"/>
    <cellStyle name="Percent 2 4 5 3 2 2 2" xfId="53751"/>
    <cellStyle name="Percent 2 4 5 3 2 2 2 2" xfId="53752"/>
    <cellStyle name="Percent 2 4 5 3 2 2 3" xfId="53753"/>
    <cellStyle name="Percent 2 4 5 3 2 3" xfId="53754"/>
    <cellStyle name="Percent 2 4 5 3 2 3 2" xfId="53755"/>
    <cellStyle name="Percent 2 4 5 3 2 4" xfId="53756"/>
    <cellStyle name="Percent 2 4 5 3 3" xfId="53757"/>
    <cellStyle name="Percent 2 4 5 3 3 2" xfId="53758"/>
    <cellStyle name="Percent 2 4 5 3 3 2 2" xfId="53759"/>
    <cellStyle name="Percent 2 4 5 3 3 2 2 2" xfId="53760"/>
    <cellStyle name="Percent 2 4 5 3 3 2 3" xfId="53761"/>
    <cellStyle name="Percent 2 4 5 3 3 3" xfId="53762"/>
    <cellStyle name="Percent 2 4 5 3 3 3 2" xfId="53763"/>
    <cellStyle name="Percent 2 4 5 3 3 4" xfId="53764"/>
    <cellStyle name="Percent 2 4 5 3 4" xfId="53765"/>
    <cellStyle name="Percent 2 4 5 3 4 2" xfId="53766"/>
    <cellStyle name="Percent 2 4 5 3 4 2 2" xfId="53767"/>
    <cellStyle name="Percent 2 4 5 3 4 2 2 2" xfId="53768"/>
    <cellStyle name="Percent 2 4 5 3 4 2 3" xfId="53769"/>
    <cellStyle name="Percent 2 4 5 3 4 3" xfId="53770"/>
    <cellStyle name="Percent 2 4 5 3 4 3 2" xfId="53771"/>
    <cellStyle name="Percent 2 4 5 3 4 4" xfId="53772"/>
    <cellStyle name="Percent 2 4 5 3 5" xfId="53773"/>
    <cellStyle name="Percent 2 4 5 3 5 2" xfId="53774"/>
    <cellStyle name="Percent 2 4 5 3 5 2 2" xfId="53775"/>
    <cellStyle name="Percent 2 4 5 3 5 2 2 2" xfId="53776"/>
    <cellStyle name="Percent 2 4 5 3 5 2 3" xfId="53777"/>
    <cellStyle name="Percent 2 4 5 3 5 3" xfId="53778"/>
    <cellStyle name="Percent 2 4 5 3 5 3 2" xfId="53779"/>
    <cellStyle name="Percent 2 4 5 3 5 4" xfId="53780"/>
    <cellStyle name="Percent 2 4 5 3 6" xfId="53781"/>
    <cellStyle name="Percent 2 4 5 3 6 2" xfId="53782"/>
    <cellStyle name="Percent 2 4 5 3 6 2 2" xfId="53783"/>
    <cellStyle name="Percent 2 4 5 3 6 2 2 2" xfId="53784"/>
    <cellStyle name="Percent 2 4 5 3 6 2 3" xfId="53785"/>
    <cellStyle name="Percent 2 4 5 3 6 3" xfId="53786"/>
    <cellStyle name="Percent 2 4 5 3 6 3 2" xfId="53787"/>
    <cellStyle name="Percent 2 4 5 3 6 4" xfId="53788"/>
    <cellStyle name="Percent 2 4 5 3 7" xfId="53789"/>
    <cellStyle name="Percent 2 4 5 3 7 2" xfId="53790"/>
    <cellStyle name="Percent 2 4 5 3 7 2 2" xfId="53791"/>
    <cellStyle name="Percent 2 4 5 3 7 3" xfId="53792"/>
    <cellStyle name="Percent 2 4 5 3 8" xfId="53793"/>
    <cellStyle name="Percent 2 4 5 3 8 2" xfId="53794"/>
    <cellStyle name="Percent 2 4 5 3 9" xfId="53795"/>
    <cellStyle name="Percent 2 4 5 4" xfId="53796"/>
    <cellStyle name="Percent 2 4 5 4 2" xfId="53797"/>
    <cellStyle name="Percent 2 4 5 4 2 2" xfId="53798"/>
    <cellStyle name="Percent 2 4 5 4 2 2 2" xfId="53799"/>
    <cellStyle name="Percent 2 4 5 4 2 2 2 2" xfId="53800"/>
    <cellStyle name="Percent 2 4 5 4 2 2 3" xfId="53801"/>
    <cellStyle name="Percent 2 4 5 4 2 3" xfId="53802"/>
    <cellStyle name="Percent 2 4 5 4 2 3 2" xfId="53803"/>
    <cellStyle name="Percent 2 4 5 4 2 4" xfId="53804"/>
    <cellStyle name="Percent 2 4 5 4 3" xfId="53805"/>
    <cellStyle name="Percent 2 4 5 4 3 2" xfId="53806"/>
    <cellStyle name="Percent 2 4 5 4 3 2 2" xfId="53807"/>
    <cellStyle name="Percent 2 4 5 4 3 2 2 2" xfId="53808"/>
    <cellStyle name="Percent 2 4 5 4 3 2 3" xfId="53809"/>
    <cellStyle name="Percent 2 4 5 4 3 3" xfId="53810"/>
    <cellStyle name="Percent 2 4 5 4 3 3 2" xfId="53811"/>
    <cellStyle name="Percent 2 4 5 4 3 4" xfId="53812"/>
    <cellStyle name="Percent 2 4 5 4 4" xfId="53813"/>
    <cellStyle name="Percent 2 4 5 4 4 2" xfId="53814"/>
    <cellStyle name="Percent 2 4 5 4 4 2 2" xfId="53815"/>
    <cellStyle name="Percent 2 4 5 4 4 2 2 2" xfId="53816"/>
    <cellStyle name="Percent 2 4 5 4 4 2 3" xfId="53817"/>
    <cellStyle name="Percent 2 4 5 4 4 3" xfId="53818"/>
    <cellStyle name="Percent 2 4 5 4 4 3 2" xfId="53819"/>
    <cellStyle name="Percent 2 4 5 4 4 4" xfId="53820"/>
    <cellStyle name="Percent 2 4 5 4 5" xfId="53821"/>
    <cellStyle name="Percent 2 4 5 4 5 2" xfId="53822"/>
    <cellStyle name="Percent 2 4 5 4 5 2 2" xfId="53823"/>
    <cellStyle name="Percent 2 4 5 4 5 2 2 2" xfId="53824"/>
    <cellStyle name="Percent 2 4 5 4 5 2 3" xfId="53825"/>
    <cellStyle name="Percent 2 4 5 4 5 3" xfId="53826"/>
    <cellStyle name="Percent 2 4 5 4 5 3 2" xfId="53827"/>
    <cellStyle name="Percent 2 4 5 4 5 4" xfId="53828"/>
    <cellStyle name="Percent 2 4 5 4 6" xfId="53829"/>
    <cellStyle name="Percent 2 4 5 4 6 2" xfId="53830"/>
    <cellStyle name="Percent 2 4 5 4 6 2 2" xfId="53831"/>
    <cellStyle name="Percent 2 4 5 4 6 2 2 2" xfId="53832"/>
    <cellStyle name="Percent 2 4 5 4 6 2 3" xfId="53833"/>
    <cellStyle name="Percent 2 4 5 4 6 3" xfId="53834"/>
    <cellStyle name="Percent 2 4 5 4 6 3 2" xfId="53835"/>
    <cellStyle name="Percent 2 4 5 4 6 4" xfId="53836"/>
    <cellStyle name="Percent 2 4 5 4 7" xfId="53837"/>
    <cellStyle name="Percent 2 4 5 4 7 2" xfId="53838"/>
    <cellStyle name="Percent 2 4 5 4 7 2 2" xfId="53839"/>
    <cellStyle name="Percent 2 4 5 4 7 3" xfId="53840"/>
    <cellStyle name="Percent 2 4 5 4 8" xfId="53841"/>
    <cellStyle name="Percent 2 4 5 4 8 2" xfId="53842"/>
    <cellStyle name="Percent 2 4 5 4 9" xfId="53843"/>
    <cellStyle name="Percent 2 4 5 5" xfId="53844"/>
    <cellStyle name="Percent 2 4 5 5 2" xfId="53845"/>
    <cellStyle name="Percent 2 4 5 5 2 2" xfId="53846"/>
    <cellStyle name="Percent 2 4 5 5 2 2 2" xfId="53847"/>
    <cellStyle name="Percent 2 4 5 5 2 3" xfId="53848"/>
    <cellStyle name="Percent 2 4 5 5 3" xfId="53849"/>
    <cellStyle name="Percent 2 4 5 5 3 2" xfId="53850"/>
    <cellStyle name="Percent 2 4 5 5 4" xfId="53851"/>
    <cellStyle name="Percent 2 4 5 6" xfId="53852"/>
    <cellStyle name="Percent 2 4 5 6 2" xfId="53853"/>
    <cellStyle name="Percent 2 4 5 6 2 2" xfId="53854"/>
    <cellStyle name="Percent 2 4 5 6 2 2 2" xfId="53855"/>
    <cellStyle name="Percent 2 4 5 6 2 3" xfId="53856"/>
    <cellStyle name="Percent 2 4 5 6 3" xfId="53857"/>
    <cellStyle name="Percent 2 4 5 6 3 2" xfId="53858"/>
    <cellStyle name="Percent 2 4 5 6 4" xfId="53859"/>
    <cellStyle name="Percent 2 4 5 7" xfId="53860"/>
    <cellStyle name="Percent 2 4 5 7 2" xfId="53861"/>
    <cellStyle name="Percent 2 4 5 7 2 2" xfId="53862"/>
    <cellStyle name="Percent 2 4 5 7 2 2 2" xfId="53863"/>
    <cellStyle name="Percent 2 4 5 7 2 3" xfId="53864"/>
    <cellStyle name="Percent 2 4 5 7 3" xfId="53865"/>
    <cellStyle name="Percent 2 4 5 7 3 2" xfId="53866"/>
    <cellStyle name="Percent 2 4 5 7 4" xfId="53867"/>
    <cellStyle name="Percent 2 4 5 8" xfId="53868"/>
    <cellStyle name="Percent 2 4 5 8 2" xfId="53869"/>
    <cellStyle name="Percent 2 4 5 8 2 2" xfId="53870"/>
    <cellStyle name="Percent 2 4 5 8 2 2 2" xfId="53871"/>
    <cellStyle name="Percent 2 4 5 8 2 3" xfId="53872"/>
    <cellStyle name="Percent 2 4 5 8 3" xfId="53873"/>
    <cellStyle name="Percent 2 4 5 8 3 2" xfId="53874"/>
    <cellStyle name="Percent 2 4 5 8 4" xfId="53875"/>
    <cellStyle name="Percent 2 4 5 9" xfId="53876"/>
    <cellStyle name="Percent 2 4 5 9 2" xfId="53877"/>
    <cellStyle name="Percent 2 4 5 9 2 2" xfId="53878"/>
    <cellStyle name="Percent 2 4 5 9 2 2 2" xfId="53879"/>
    <cellStyle name="Percent 2 4 5 9 2 3" xfId="53880"/>
    <cellStyle name="Percent 2 4 5 9 3" xfId="53881"/>
    <cellStyle name="Percent 2 4 5 9 3 2" xfId="53882"/>
    <cellStyle name="Percent 2 4 5 9 4" xfId="53883"/>
    <cellStyle name="Percent 2 4 6" xfId="53884"/>
    <cellStyle name="Percent 2 4 6 2" xfId="53885"/>
    <cellStyle name="Percent 2 4 6 2 2" xfId="53886"/>
    <cellStyle name="Percent 2 4 6 2 2 2" xfId="53887"/>
    <cellStyle name="Percent 2 4 6 2 2 2 2" xfId="53888"/>
    <cellStyle name="Percent 2 4 6 2 2 3" xfId="53889"/>
    <cellStyle name="Percent 2 4 6 2 3" xfId="53890"/>
    <cellStyle name="Percent 2 4 6 2 3 2" xfId="53891"/>
    <cellStyle name="Percent 2 4 6 2 4" xfId="53892"/>
    <cellStyle name="Percent 2 4 6 3" xfId="53893"/>
    <cellStyle name="Percent 2 4 6 3 2" xfId="53894"/>
    <cellStyle name="Percent 2 4 6 3 2 2" xfId="53895"/>
    <cellStyle name="Percent 2 4 6 3 2 2 2" xfId="53896"/>
    <cellStyle name="Percent 2 4 6 3 2 3" xfId="53897"/>
    <cellStyle name="Percent 2 4 6 3 3" xfId="53898"/>
    <cellStyle name="Percent 2 4 6 3 3 2" xfId="53899"/>
    <cellStyle name="Percent 2 4 6 3 4" xfId="53900"/>
    <cellStyle name="Percent 2 4 6 4" xfId="53901"/>
    <cellStyle name="Percent 2 4 6 4 2" xfId="53902"/>
    <cellStyle name="Percent 2 4 6 4 2 2" xfId="53903"/>
    <cellStyle name="Percent 2 4 6 4 2 2 2" xfId="53904"/>
    <cellStyle name="Percent 2 4 6 4 2 3" xfId="53905"/>
    <cellStyle name="Percent 2 4 6 4 3" xfId="53906"/>
    <cellStyle name="Percent 2 4 6 4 3 2" xfId="53907"/>
    <cellStyle name="Percent 2 4 6 4 4" xfId="53908"/>
    <cellStyle name="Percent 2 4 6 5" xfId="53909"/>
    <cellStyle name="Percent 2 4 6 5 2" xfId="53910"/>
    <cellStyle name="Percent 2 4 6 5 2 2" xfId="53911"/>
    <cellStyle name="Percent 2 4 6 5 2 2 2" xfId="53912"/>
    <cellStyle name="Percent 2 4 6 5 2 3" xfId="53913"/>
    <cellStyle name="Percent 2 4 6 5 3" xfId="53914"/>
    <cellStyle name="Percent 2 4 6 5 3 2" xfId="53915"/>
    <cellStyle name="Percent 2 4 6 5 4" xfId="53916"/>
    <cellStyle name="Percent 2 4 6 6" xfId="53917"/>
    <cellStyle name="Percent 2 4 6 6 2" xfId="53918"/>
    <cellStyle name="Percent 2 4 6 6 2 2" xfId="53919"/>
    <cellStyle name="Percent 2 4 6 6 2 2 2" xfId="53920"/>
    <cellStyle name="Percent 2 4 6 6 2 3" xfId="53921"/>
    <cellStyle name="Percent 2 4 6 6 3" xfId="53922"/>
    <cellStyle name="Percent 2 4 6 6 3 2" xfId="53923"/>
    <cellStyle name="Percent 2 4 6 6 4" xfId="53924"/>
    <cellStyle name="Percent 2 4 6 7" xfId="53925"/>
    <cellStyle name="Percent 2 4 6 7 2" xfId="53926"/>
    <cellStyle name="Percent 2 4 6 7 2 2" xfId="53927"/>
    <cellStyle name="Percent 2 4 6 7 3" xfId="53928"/>
    <cellStyle name="Percent 2 4 6 8" xfId="53929"/>
    <cellStyle name="Percent 2 4 6 8 2" xfId="53930"/>
    <cellStyle name="Percent 2 4 6 9" xfId="53931"/>
    <cellStyle name="Percent 2 4 7" xfId="53932"/>
    <cellStyle name="Percent 2 4 7 2" xfId="53933"/>
    <cellStyle name="Percent 2 4 7 2 2" xfId="53934"/>
    <cellStyle name="Percent 2 4 7 2 2 2" xfId="53935"/>
    <cellStyle name="Percent 2 4 7 2 2 2 2" xfId="53936"/>
    <cellStyle name="Percent 2 4 7 2 2 3" xfId="53937"/>
    <cellStyle name="Percent 2 4 7 2 3" xfId="53938"/>
    <cellStyle name="Percent 2 4 7 2 3 2" xfId="53939"/>
    <cellStyle name="Percent 2 4 7 2 4" xfId="53940"/>
    <cellStyle name="Percent 2 4 7 3" xfId="53941"/>
    <cellStyle name="Percent 2 4 7 3 2" xfId="53942"/>
    <cellStyle name="Percent 2 4 7 3 2 2" xfId="53943"/>
    <cellStyle name="Percent 2 4 7 3 2 2 2" xfId="53944"/>
    <cellStyle name="Percent 2 4 7 3 2 3" xfId="53945"/>
    <cellStyle name="Percent 2 4 7 3 3" xfId="53946"/>
    <cellStyle name="Percent 2 4 7 3 3 2" xfId="53947"/>
    <cellStyle name="Percent 2 4 7 3 4" xfId="53948"/>
    <cellStyle name="Percent 2 4 7 4" xfId="53949"/>
    <cellStyle name="Percent 2 4 7 4 2" xfId="53950"/>
    <cellStyle name="Percent 2 4 7 4 2 2" xfId="53951"/>
    <cellStyle name="Percent 2 4 7 4 2 2 2" xfId="53952"/>
    <cellStyle name="Percent 2 4 7 4 2 3" xfId="53953"/>
    <cellStyle name="Percent 2 4 7 4 3" xfId="53954"/>
    <cellStyle name="Percent 2 4 7 4 3 2" xfId="53955"/>
    <cellStyle name="Percent 2 4 7 4 4" xfId="53956"/>
    <cellStyle name="Percent 2 4 7 5" xfId="53957"/>
    <cellStyle name="Percent 2 4 7 5 2" xfId="53958"/>
    <cellStyle name="Percent 2 4 7 5 2 2" xfId="53959"/>
    <cellStyle name="Percent 2 4 7 5 2 2 2" xfId="53960"/>
    <cellStyle name="Percent 2 4 7 5 2 3" xfId="53961"/>
    <cellStyle name="Percent 2 4 7 5 3" xfId="53962"/>
    <cellStyle name="Percent 2 4 7 5 3 2" xfId="53963"/>
    <cellStyle name="Percent 2 4 7 5 4" xfId="53964"/>
    <cellStyle name="Percent 2 4 7 6" xfId="53965"/>
    <cellStyle name="Percent 2 4 7 6 2" xfId="53966"/>
    <cellStyle name="Percent 2 4 7 6 2 2" xfId="53967"/>
    <cellStyle name="Percent 2 4 7 6 2 2 2" xfId="53968"/>
    <cellStyle name="Percent 2 4 7 6 2 3" xfId="53969"/>
    <cellStyle name="Percent 2 4 7 6 3" xfId="53970"/>
    <cellStyle name="Percent 2 4 7 6 3 2" xfId="53971"/>
    <cellStyle name="Percent 2 4 7 6 4" xfId="53972"/>
    <cellStyle name="Percent 2 4 7 7" xfId="53973"/>
    <cellStyle name="Percent 2 4 7 7 2" xfId="53974"/>
    <cellStyle name="Percent 2 4 7 7 2 2" xfId="53975"/>
    <cellStyle name="Percent 2 4 7 7 3" xfId="53976"/>
    <cellStyle name="Percent 2 4 7 8" xfId="53977"/>
    <cellStyle name="Percent 2 4 7 8 2" xfId="53978"/>
    <cellStyle name="Percent 2 4 7 9" xfId="53979"/>
    <cellStyle name="Percent 2 4 8" xfId="53980"/>
    <cellStyle name="Percent 2 4 8 2" xfId="53981"/>
    <cellStyle name="Percent 2 4 8 2 2" xfId="53982"/>
    <cellStyle name="Percent 2 4 8 2 2 2" xfId="53983"/>
    <cellStyle name="Percent 2 4 8 2 2 2 2" xfId="53984"/>
    <cellStyle name="Percent 2 4 8 2 2 3" xfId="53985"/>
    <cellStyle name="Percent 2 4 8 2 3" xfId="53986"/>
    <cellStyle name="Percent 2 4 8 2 3 2" xfId="53987"/>
    <cellStyle name="Percent 2 4 8 2 4" xfId="53988"/>
    <cellStyle name="Percent 2 4 8 3" xfId="53989"/>
    <cellStyle name="Percent 2 4 8 3 2" xfId="53990"/>
    <cellStyle name="Percent 2 4 8 3 2 2" xfId="53991"/>
    <cellStyle name="Percent 2 4 8 3 2 2 2" xfId="53992"/>
    <cellStyle name="Percent 2 4 8 3 2 3" xfId="53993"/>
    <cellStyle name="Percent 2 4 8 3 3" xfId="53994"/>
    <cellStyle name="Percent 2 4 8 3 3 2" xfId="53995"/>
    <cellStyle name="Percent 2 4 8 3 4" xfId="53996"/>
    <cellStyle name="Percent 2 4 8 4" xfId="53997"/>
    <cellStyle name="Percent 2 4 8 4 2" xfId="53998"/>
    <cellStyle name="Percent 2 4 8 4 2 2" xfId="53999"/>
    <cellStyle name="Percent 2 4 8 4 2 2 2" xfId="54000"/>
    <cellStyle name="Percent 2 4 8 4 2 3" xfId="54001"/>
    <cellStyle name="Percent 2 4 8 4 3" xfId="54002"/>
    <cellStyle name="Percent 2 4 8 4 3 2" xfId="54003"/>
    <cellStyle name="Percent 2 4 8 4 4" xfId="54004"/>
    <cellStyle name="Percent 2 4 8 5" xfId="54005"/>
    <cellStyle name="Percent 2 4 8 5 2" xfId="54006"/>
    <cellStyle name="Percent 2 4 8 5 2 2" xfId="54007"/>
    <cellStyle name="Percent 2 4 8 5 2 2 2" xfId="54008"/>
    <cellStyle name="Percent 2 4 8 5 2 3" xfId="54009"/>
    <cellStyle name="Percent 2 4 8 5 3" xfId="54010"/>
    <cellStyle name="Percent 2 4 8 5 3 2" xfId="54011"/>
    <cellStyle name="Percent 2 4 8 5 4" xfId="54012"/>
    <cellStyle name="Percent 2 4 8 6" xfId="54013"/>
    <cellStyle name="Percent 2 4 8 6 2" xfId="54014"/>
    <cellStyle name="Percent 2 4 8 6 2 2" xfId="54015"/>
    <cellStyle name="Percent 2 4 8 6 2 2 2" xfId="54016"/>
    <cellStyle name="Percent 2 4 8 6 2 3" xfId="54017"/>
    <cellStyle name="Percent 2 4 8 6 3" xfId="54018"/>
    <cellStyle name="Percent 2 4 8 6 3 2" xfId="54019"/>
    <cellStyle name="Percent 2 4 8 6 4" xfId="54020"/>
    <cellStyle name="Percent 2 4 8 7" xfId="54021"/>
    <cellStyle name="Percent 2 4 8 7 2" xfId="54022"/>
    <cellStyle name="Percent 2 4 8 7 2 2" xfId="54023"/>
    <cellStyle name="Percent 2 4 8 7 3" xfId="54024"/>
    <cellStyle name="Percent 2 4 8 8" xfId="54025"/>
    <cellStyle name="Percent 2 4 8 8 2" xfId="54026"/>
    <cellStyle name="Percent 2 4 8 9" xfId="54027"/>
    <cellStyle name="Percent 2 4 9" xfId="54028"/>
    <cellStyle name="Percent 2 4 9 2" xfId="54029"/>
    <cellStyle name="Percent 2 4 9 2 2" xfId="54030"/>
    <cellStyle name="Percent 2 4 9 2 2 2" xfId="54031"/>
    <cellStyle name="Percent 2 4 9 2 3" xfId="54032"/>
    <cellStyle name="Percent 2 4 9 3" xfId="54033"/>
    <cellStyle name="Percent 2 4 9 3 2" xfId="54034"/>
    <cellStyle name="Percent 2 4 9 4" xfId="54035"/>
    <cellStyle name="Percent 2 40" xfId="54036"/>
    <cellStyle name="Percent 2 41" xfId="54037"/>
    <cellStyle name="Percent 2 42" xfId="54038"/>
    <cellStyle name="Percent 2 43" xfId="54039"/>
    <cellStyle name="Percent 2 44" xfId="54040"/>
    <cellStyle name="Percent 2 45" xfId="54041"/>
    <cellStyle name="Percent 2 46" xfId="54042"/>
    <cellStyle name="Percent 2 47" xfId="54043"/>
    <cellStyle name="Percent 2 47 10" xfId="54044"/>
    <cellStyle name="Percent 2 47 10 2" xfId="54045"/>
    <cellStyle name="Percent 2 47 10 2 2" xfId="54046"/>
    <cellStyle name="Percent 2 47 10 3" xfId="54047"/>
    <cellStyle name="Percent 2 47 11" xfId="54048"/>
    <cellStyle name="Percent 2 47 11 2" xfId="54049"/>
    <cellStyle name="Percent 2 47 12" xfId="54050"/>
    <cellStyle name="Percent 2 47 2" xfId="54051"/>
    <cellStyle name="Percent 2 47 2 2" xfId="54052"/>
    <cellStyle name="Percent 2 47 2 2 2" xfId="54053"/>
    <cellStyle name="Percent 2 47 2 2 2 2" xfId="54054"/>
    <cellStyle name="Percent 2 47 2 2 2 2 2" xfId="54055"/>
    <cellStyle name="Percent 2 47 2 2 2 3" xfId="54056"/>
    <cellStyle name="Percent 2 47 2 2 3" xfId="54057"/>
    <cellStyle name="Percent 2 47 2 2 3 2" xfId="54058"/>
    <cellStyle name="Percent 2 47 2 2 4" xfId="54059"/>
    <cellStyle name="Percent 2 47 2 3" xfId="54060"/>
    <cellStyle name="Percent 2 47 2 3 2" xfId="54061"/>
    <cellStyle name="Percent 2 47 2 3 2 2" xfId="54062"/>
    <cellStyle name="Percent 2 47 2 3 2 2 2" xfId="54063"/>
    <cellStyle name="Percent 2 47 2 3 2 3" xfId="54064"/>
    <cellStyle name="Percent 2 47 2 3 3" xfId="54065"/>
    <cellStyle name="Percent 2 47 2 3 3 2" xfId="54066"/>
    <cellStyle name="Percent 2 47 2 3 4" xfId="54067"/>
    <cellStyle name="Percent 2 47 2 4" xfId="54068"/>
    <cellStyle name="Percent 2 47 2 4 2" xfId="54069"/>
    <cellStyle name="Percent 2 47 2 4 2 2" xfId="54070"/>
    <cellStyle name="Percent 2 47 2 4 2 2 2" xfId="54071"/>
    <cellStyle name="Percent 2 47 2 4 2 3" xfId="54072"/>
    <cellStyle name="Percent 2 47 2 4 3" xfId="54073"/>
    <cellStyle name="Percent 2 47 2 4 3 2" xfId="54074"/>
    <cellStyle name="Percent 2 47 2 4 4" xfId="54075"/>
    <cellStyle name="Percent 2 47 2 5" xfId="54076"/>
    <cellStyle name="Percent 2 47 2 5 2" xfId="54077"/>
    <cellStyle name="Percent 2 47 2 5 2 2" xfId="54078"/>
    <cellStyle name="Percent 2 47 2 5 2 2 2" xfId="54079"/>
    <cellStyle name="Percent 2 47 2 5 2 3" xfId="54080"/>
    <cellStyle name="Percent 2 47 2 5 3" xfId="54081"/>
    <cellStyle name="Percent 2 47 2 5 3 2" xfId="54082"/>
    <cellStyle name="Percent 2 47 2 5 4" xfId="54083"/>
    <cellStyle name="Percent 2 47 2 6" xfId="54084"/>
    <cellStyle name="Percent 2 47 2 6 2" xfId="54085"/>
    <cellStyle name="Percent 2 47 2 6 2 2" xfId="54086"/>
    <cellStyle name="Percent 2 47 2 6 2 2 2" xfId="54087"/>
    <cellStyle name="Percent 2 47 2 6 2 3" xfId="54088"/>
    <cellStyle name="Percent 2 47 2 6 3" xfId="54089"/>
    <cellStyle name="Percent 2 47 2 6 3 2" xfId="54090"/>
    <cellStyle name="Percent 2 47 2 6 4" xfId="54091"/>
    <cellStyle name="Percent 2 47 2 7" xfId="54092"/>
    <cellStyle name="Percent 2 47 2 7 2" xfId="54093"/>
    <cellStyle name="Percent 2 47 2 7 2 2" xfId="54094"/>
    <cellStyle name="Percent 2 47 2 7 3" xfId="54095"/>
    <cellStyle name="Percent 2 47 2 8" xfId="54096"/>
    <cellStyle name="Percent 2 47 2 8 2" xfId="54097"/>
    <cellStyle name="Percent 2 47 2 9" xfId="54098"/>
    <cellStyle name="Percent 2 47 3" xfId="54099"/>
    <cellStyle name="Percent 2 47 3 2" xfId="54100"/>
    <cellStyle name="Percent 2 47 3 2 2" xfId="54101"/>
    <cellStyle name="Percent 2 47 3 2 2 2" xfId="54102"/>
    <cellStyle name="Percent 2 47 3 2 2 2 2" xfId="54103"/>
    <cellStyle name="Percent 2 47 3 2 2 3" xfId="54104"/>
    <cellStyle name="Percent 2 47 3 2 3" xfId="54105"/>
    <cellStyle name="Percent 2 47 3 2 3 2" xfId="54106"/>
    <cellStyle name="Percent 2 47 3 2 4" xfId="54107"/>
    <cellStyle name="Percent 2 47 3 3" xfId="54108"/>
    <cellStyle name="Percent 2 47 3 3 2" xfId="54109"/>
    <cellStyle name="Percent 2 47 3 3 2 2" xfId="54110"/>
    <cellStyle name="Percent 2 47 3 3 2 2 2" xfId="54111"/>
    <cellStyle name="Percent 2 47 3 3 2 3" xfId="54112"/>
    <cellStyle name="Percent 2 47 3 3 3" xfId="54113"/>
    <cellStyle name="Percent 2 47 3 3 3 2" xfId="54114"/>
    <cellStyle name="Percent 2 47 3 3 4" xfId="54115"/>
    <cellStyle name="Percent 2 47 3 4" xfId="54116"/>
    <cellStyle name="Percent 2 47 3 4 2" xfId="54117"/>
    <cellStyle name="Percent 2 47 3 4 2 2" xfId="54118"/>
    <cellStyle name="Percent 2 47 3 4 2 2 2" xfId="54119"/>
    <cellStyle name="Percent 2 47 3 4 2 3" xfId="54120"/>
    <cellStyle name="Percent 2 47 3 4 3" xfId="54121"/>
    <cellStyle name="Percent 2 47 3 4 3 2" xfId="54122"/>
    <cellStyle name="Percent 2 47 3 4 4" xfId="54123"/>
    <cellStyle name="Percent 2 47 3 5" xfId="54124"/>
    <cellStyle name="Percent 2 47 3 5 2" xfId="54125"/>
    <cellStyle name="Percent 2 47 3 5 2 2" xfId="54126"/>
    <cellStyle name="Percent 2 47 3 5 2 2 2" xfId="54127"/>
    <cellStyle name="Percent 2 47 3 5 2 3" xfId="54128"/>
    <cellStyle name="Percent 2 47 3 5 3" xfId="54129"/>
    <cellStyle name="Percent 2 47 3 5 3 2" xfId="54130"/>
    <cellStyle name="Percent 2 47 3 5 4" xfId="54131"/>
    <cellStyle name="Percent 2 47 3 6" xfId="54132"/>
    <cellStyle name="Percent 2 47 3 6 2" xfId="54133"/>
    <cellStyle name="Percent 2 47 3 6 2 2" xfId="54134"/>
    <cellStyle name="Percent 2 47 3 6 2 2 2" xfId="54135"/>
    <cellStyle name="Percent 2 47 3 6 2 3" xfId="54136"/>
    <cellStyle name="Percent 2 47 3 6 3" xfId="54137"/>
    <cellStyle name="Percent 2 47 3 6 3 2" xfId="54138"/>
    <cellStyle name="Percent 2 47 3 6 4" xfId="54139"/>
    <cellStyle name="Percent 2 47 3 7" xfId="54140"/>
    <cellStyle name="Percent 2 47 3 7 2" xfId="54141"/>
    <cellStyle name="Percent 2 47 3 7 2 2" xfId="54142"/>
    <cellStyle name="Percent 2 47 3 7 3" xfId="54143"/>
    <cellStyle name="Percent 2 47 3 8" xfId="54144"/>
    <cellStyle name="Percent 2 47 3 8 2" xfId="54145"/>
    <cellStyle name="Percent 2 47 3 9" xfId="54146"/>
    <cellStyle name="Percent 2 47 4" xfId="54147"/>
    <cellStyle name="Percent 2 47 4 2" xfId="54148"/>
    <cellStyle name="Percent 2 47 4 2 2" xfId="54149"/>
    <cellStyle name="Percent 2 47 4 2 2 2" xfId="54150"/>
    <cellStyle name="Percent 2 47 4 2 2 2 2" xfId="54151"/>
    <cellStyle name="Percent 2 47 4 2 2 3" xfId="54152"/>
    <cellStyle name="Percent 2 47 4 2 3" xfId="54153"/>
    <cellStyle name="Percent 2 47 4 2 3 2" xfId="54154"/>
    <cellStyle name="Percent 2 47 4 2 4" xfId="54155"/>
    <cellStyle name="Percent 2 47 4 3" xfId="54156"/>
    <cellStyle name="Percent 2 47 4 3 2" xfId="54157"/>
    <cellStyle name="Percent 2 47 4 3 2 2" xfId="54158"/>
    <cellStyle name="Percent 2 47 4 3 2 2 2" xfId="54159"/>
    <cellStyle name="Percent 2 47 4 3 2 3" xfId="54160"/>
    <cellStyle name="Percent 2 47 4 3 3" xfId="54161"/>
    <cellStyle name="Percent 2 47 4 3 3 2" xfId="54162"/>
    <cellStyle name="Percent 2 47 4 3 4" xfId="54163"/>
    <cellStyle name="Percent 2 47 4 4" xfId="54164"/>
    <cellStyle name="Percent 2 47 4 4 2" xfId="54165"/>
    <cellStyle name="Percent 2 47 4 4 2 2" xfId="54166"/>
    <cellStyle name="Percent 2 47 4 4 2 2 2" xfId="54167"/>
    <cellStyle name="Percent 2 47 4 4 2 3" xfId="54168"/>
    <cellStyle name="Percent 2 47 4 4 3" xfId="54169"/>
    <cellStyle name="Percent 2 47 4 4 3 2" xfId="54170"/>
    <cellStyle name="Percent 2 47 4 4 4" xfId="54171"/>
    <cellStyle name="Percent 2 47 4 5" xfId="54172"/>
    <cellStyle name="Percent 2 47 4 5 2" xfId="54173"/>
    <cellStyle name="Percent 2 47 4 5 2 2" xfId="54174"/>
    <cellStyle name="Percent 2 47 4 5 2 2 2" xfId="54175"/>
    <cellStyle name="Percent 2 47 4 5 2 3" xfId="54176"/>
    <cellStyle name="Percent 2 47 4 5 3" xfId="54177"/>
    <cellStyle name="Percent 2 47 4 5 3 2" xfId="54178"/>
    <cellStyle name="Percent 2 47 4 5 4" xfId="54179"/>
    <cellStyle name="Percent 2 47 4 6" xfId="54180"/>
    <cellStyle name="Percent 2 47 4 6 2" xfId="54181"/>
    <cellStyle name="Percent 2 47 4 6 2 2" xfId="54182"/>
    <cellStyle name="Percent 2 47 4 6 2 2 2" xfId="54183"/>
    <cellStyle name="Percent 2 47 4 6 2 3" xfId="54184"/>
    <cellStyle name="Percent 2 47 4 6 3" xfId="54185"/>
    <cellStyle name="Percent 2 47 4 6 3 2" xfId="54186"/>
    <cellStyle name="Percent 2 47 4 6 4" xfId="54187"/>
    <cellStyle name="Percent 2 47 4 7" xfId="54188"/>
    <cellStyle name="Percent 2 47 4 7 2" xfId="54189"/>
    <cellStyle name="Percent 2 47 4 7 2 2" xfId="54190"/>
    <cellStyle name="Percent 2 47 4 7 3" xfId="54191"/>
    <cellStyle name="Percent 2 47 4 8" xfId="54192"/>
    <cellStyle name="Percent 2 47 4 8 2" xfId="54193"/>
    <cellStyle name="Percent 2 47 4 9" xfId="54194"/>
    <cellStyle name="Percent 2 47 5" xfId="54195"/>
    <cellStyle name="Percent 2 47 5 2" xfId="54196"/>
    <cellStyle name="Percent 2 47 5 2 2" xfId="54197"/>
    <cellStyle name="Percent 2 47 5 2 2 2" xfId="54198"/>
    <cellStyle name="Percent 2 47 5 2 3" xfId="54199"/>
    <cellStyle name="Percent 2 47 5 3" xfId="54200"/>
    <cellStyle name="Percent 2 47 5 3 2" xfId="54201"/>
    <cellStyle name="Percent 2 47 5 4" xfId="54202"/>
    <cellStyle name="Percent 2 47 6" xfId="54203"/>
    <cellStyle name="Percent 2 47 6 2" xfId="54204"/>
    <cellStyle name="Percent 2 47 6 2 2" xfId="54205"/>
    <cellStyle name="Percent 2 47 6 2 2 2" xfId="54206"/>
    <cellStyle name="Percent 2 47 6 2 3" xfId="54207"/>
    <cellStyle name="Percent 2 47 6 3" xfId="54208"/>
    <cellStyle name="Percent 2 47 6 3 2" xfId="54209"/>
    <cellStyle name="Percent 2 47 6 4" xfId="54210"/>
    <cellStyle name="Percent 2 47 7" xfId="54211"/>
    <cellStyle name="Percent 2 47 7 2" xfId="54212"/>
    <cellStyle name="Percent 2 47 7 2 2" xfId="54213"/>
    <cellStyle name="Percent 2 47 7 2 2 2" xfId="54214"/>
    <cellStyle name="Percent 2 47 7 2 3" xfId="54215"/>
    <cellStyle name="Percent 2 47 7 3" xfId="54216"/>
    <cellStyle name="Percent 2 47 7 3 2" xfId="54217"/>
    <cellStyle name="Percent 2 47 7 4" xfId="54218"/>
    <cellStyle name="Percent 2 47 8" xfId="54219"/>
    <cellStyle name="Percent 2 47 8 2" xfId="54220"/>
    <cellStyle name="Percent 2 47 8 2 2" xfId="54221"/>
    <cellStyle name="Percent 2 47 8 2 2 2" xfId="54222"/>
    <cellStyle name="Percent 2 47 8 2 3" xfId="54223"/>
    <cellStyle name="Percent 2 47 8 3" xfId="54224"/>
    <cellStyle name="Percent 2 47 8 3 2" xfId="54225"/>
    <cellStyle name="Percent 2 47 8 4" xfId="54226"/>
    <cellStyle name="Percent 2 47 9" xfId="54227"/>
    <cellStyle name="Percent 2 47 9 2" xfId="54228"/>
    <cellStyle name="Percent 2 47 9 2 2" xfId="54229"/>
    <cellStyle name="Percent 2 47 9 2 2 2" xfId="54230"/>
    <cellStyle name="Percent 2 47 9 2 3" xfId="54231"/>
    <cellStyle name="Percent 2 47 9 3" xfId="54232"/>
    <cellStyle name="Percent 2 47 9 3 2" xfId="54233"/>
    <cellStyle name="Percent 2 47 9 4" xfId="54234"/>
    <cellStyle name="Percent 2 48" xfId="54235"/>
    <cellStyle name="Percent 2 48 2" xfId="54236"/>
    <cellStyle name="Percent 2 48 2 2" xfId="54237"/>
    <cellStyle name="Percent 2 48 2 2 2" xfId="54238"/>
    <cellStyle name="Percent 2 48 2 2 2 2" xfId="54239"/>
    <cellStyle name="Percent 2 48 2 2 3" xfId="54240"/>
    <cellStyle name="Percent 2 48 2 3" xfId="54241"/>
    <cellStyle name="Percent 2 48 2 3 2" xfId="54242"/>
    <cellStyle name="Percent 2 48 2 4" xfId="54243"/>
    <cellStyle name="Percent 2 48 3" xfId="54244"/>
    <cellStyle name="Percent 2 48 3 2" xfId="54245"/>
    <cellStyle name="Percent 2 48 3 2 2" xfId="54246"/>
    <cellStyle name="Percent 2 48 3 2 2 2" xfId="54247"/>
    <cellStyle name="Percent 2 48 3 2 3" xfId="54248"/>
    <cellStyle name="Percent 2 48 3 3" xfId="54249"/>
    <cellStyle name="Percent 2 48 3 3 2" xfId="54250"/>
    <cellStyle name="Percent 2 48 3 4" xfId="54251"/>
    <cellStyle name="Percent 2 48 4" xfId="54252"/>
    <cellStyle name="Percent 2 48 4 2" xfId="54253"/>
    <cellStyle name="Percent 2 48 4 2 2" xfId="54254"/>
    <cellStyle name="Percent 2 48 4 2 2 2" xfId="54255"/>
    <cellStyle name="Percent 2 48 4 2 3" xfId="54256"/>
    <cellStyle name="Percent 2 48 4 3" xfId="54257"/>
    <cellStyle name="Percent 2 48 4 3 2" xfId="54258"/>
    <cellStyle name="Percent 2 48 4 4" xfId="54259"/>
    <cellStyle name="Percent 2 48 5" xfId="54260"/>
    <cellStyle name="Percent 2 48 5 2" xfId="54261"/>
    <cellStyle name="Percent 2 48 5 2 2" xfId="54262"/>
    <cellStyle name="Percent 2 48 5 2 2 2" xfId="54263"/>
    <cellStyle name="Percent 2 48 5 2 3" xfId="54264"/>
    <cellStyle name="Percent 2 48 5 3" xfId="54265"/>
    <cellStyle name="Percent 2 48 5 3 2" xfId="54266"/>
    <cellStyle name="Percent 2 48 5 4" xfId="54267"/>
    <cellStyle name="Percent 2 48 6" xfId="54268"/>
    <cellStyle name="Percent 2 48 6 2" xfId="54269"/>
    <cellStyle name="Percent 2 48 6 2 2" xfId="54270"/>
    <cellStyle name="Percent 2 48 6 2 2 2" xfId="54271"/>
    <cellStyle name="Percent 2 48 6 2 3" xfId="54272"/>
    <cellStyle name="Percent 2 48 6 3" xfId="54273"/>
    <cellStyle name="Percent 2 48 6 3 2" xfId="54274"/>
    <cellStyle name="Percent 2 48 6 4" xfId="54275"/>
    <cellStyle name="Percent 2 48 7" xfId="54276"/>
    <cellStyle name="Percent 2 48 7 2" xfId="54277"/>
    <cellStyle name="Percent 2 48 7 2 2" xfId="54278"/>
    <cellStyle name="Percent 2 48 7 3" xfId="54279"/>
    <cellStyle name="Percent 2 48 8" xfId="54280"/>
    <cellStyle name="Percent 2 48 8 2" xfId="54281"/>
    <cellStyle name="Percent 2 48 9" xfId="54282"/>
    <cellStyle name="Percent 2 49" xfId="54283"/>
    <cellStyle name="Percent 2 49 2" xfId="54284"/>
    <cellStyle name="Percent 2 49 2 2" xfId="54285"/>
    <cellStyle name="Percent 2 49 2 2 2" xfId="54286"/>
    <cellStyle name="Percent 2 49 2 2 2 2" xfId="54287"/>
    <cellStyle name="Percent 2 49 2 2 3" xfId="54288"/>
    <cellStyle name="Percent 2 49 2 3" xfId="54289"/>
    <cellStyle name="Percent 2 49 2 3 2" xfId="54290"/>
    <cellStyle name="Percent 2 49 2 4" xfId="54291"/>
    <cellStyle name="Percent 2 49 3" xfId="54292"/>
    <cellStyle name="Percent 2 49 3 2" xfId="54293"/>
    <cellStyle name="Percent 2 49 3 2 2" xfId="54294"/>
    <cellStyle name="Percent 2 49 3 2 2 2" xfId="54295"/>
    <cellStyle name="Percent 2 49 3 2 3" xfId="54296"/>
    <cellStyle name="Percent 2 49 3 3" xfId="54297"/>
    <cellStyle name="Percent 2 49 3 3 2" xfId="54298"/>
    <cellStyle name="Percent 2 49 3 4" xfId="54299"/>
    <cellStyle name="Percent 2 49 4" xfId="54300"/>
    <cellStyle name="Percent 2 49 4 2" xfId="54301"/>
    <cellStyle name="Percent 2 49 4 2 2" xfId="54302"/>
    <cellStyle name="Percent 2 49 4 2 2 2" xfId="54303"/>
    <cellStyle name="Percent 2 49 4 2 3" xfId="54304"/>
    <cellStyle name="Percent 2 49 4 3" xfId="54305"/>
    <cellStyle name="Percent 2 49 4 3 2" xfId="54306"/>
    <cellStyle name="Percent 2 49 4 4" xfId="54307"/>
    <cellStyle name="Percent 2 49 5" xfId="54308"/>
    <cellStyle name="Percent 2 49 5 2" xfId="54309"/>
    <cellStyle name="Percent 2 49 5 2 2" xfId="54310"/>
    <cellStyle name="Percent 2 49 5 2 2 2" xfId="54311"/>
    <cellStyle name="Percent 2 49 5 2 3" xfId="54312"/>
    <cellStyle name="Percent 2 49 5 3" xfId="54313"/>
    <cellStyle name="Percent 2 49 5 3 2" xfId="54314"/>
    <cellStyle name="Percent 2 49 5 4" xfId="54315"/>
    <cellStyle name="Percent 2 49 6" xfId="54316"/>
    <cellStyle name="Percent 2 49 6 2" xfId="54317"/>
    <cellStyle name="Percent 2 49 6 2 2" xfId="54318"/>
    <cellStyle name="Percent 2 49 6 2 2 2" xfId="54319"/>
    <cellStyle name="Percent 2 49 6 2 3" xfId="54320"/>
    <cellStyle name="Percent 2 49 6 3" xfId="54321"/>
    <cellStyle name="Percent 2 49 6 3 2" xfId="54322"/>
    <cellStyle name="Percent 2 49 6 4" xfId="54323"/>
    <cellStyle name="Percent 2 49 7" xfId="54324"/>
    <cellStyle name="Percent 2 49 7 2" xfId="54325"/>
    <cellStyle name="Percent 2 49 7 2 2" xfId="54326"/>
    <cellStyle name="Percent 2 49 7 3" xfId="54327"/>
    <cellStyle name="Percent 2 49 8" xfId="54328"/>
    <cellStyle name="Percent 2 49 8 2" xfId="54329"/>
    <cellStyle name="Percent 2 49 9" xfId="54330"/>
    <cellStyle name="Percent 2 5" xfId="54331"/>
    <cellStyle name="Percent 2 5 10" xfId="54332"/>
    <cellStyle name="Percent 2 5 10 2" xfId="54333"/>
    <cellStyle name="Percent 2 5 10 2 2" xfId="54334"/>
    <cellStyle name="Percent 2 5 10 2 2 2" xfId="54335"/>
    <cellStyle name="Percent 2 5 10 2 3" xfId="54336"/>
    <cellStyle name="Percent 2 5 10 3" xfId="54337"/>
    <cellStyle name="Percent 2 5 10 3 2" xfId="54338"/>
    <cellStyle name="Percent 2 5 10 4" xfId="54339"/>
    <cellStyle name="Percent 2 5 11" xfId="54340"/>
    <cellStyle name="Percent 2 5 11 2" xfId="54341"/>
    <cellStyle name="Percent 2 5 11 2 2" xfId="54342"/>
    <cellStyle name="Percent 2 5 11 2 2 2" xfId="54343"/>
    <cellStyle name="Percent 2 5 11 2 3" xfId="54344"/>
    <cellStyle name="Percent 2 5 11 3" xfId="54345"/>
    <cellStyle name="Percent 2 5 11 3 2" xfId="54346"/>
    <cellStyle name="Percent 2 5 11 4" xfId="54347"/>
    <cellStyle name="Percent 2 5 12" xfId="54348"/>
    <cellStyle name="Percent 2 5 12 2" xfId="54349"/>
    <cellStyle name="Percent 2 5 12 2 2" xfId="54350"/>
    <cellStyle name="Percent 2 5 12 2 2 2" xfId="54351"/>
    <cellStyle name="Percent 2 5 12 2 3" xfId="54352"/>
    <cellStyle name="Percent 2 5 12 3" xfId="54353"/>
    <cellStyle name="Percent 2 5 12 3 2" xfId="54354"/>
    <cellStyle name="Percent 2 5 12 4" xfId="54355"/>
    <cellStyle name="Percent 2 5 13" xfId="54356"/>
    <cellStyle name="Percent 2 5 13 2" xfId="54357"/>
    <cellStyle name="Percent 2 5 13 2 2" xfId="54358"/>
    <cellStyle name="Percent 2 5 13 3" xfId="54359"/>
    <cellStyle name="Percent 2 5 14" xfId="54360"/>
    <cellStyle name="Percent 2 5 14 2" xfId="54361"/>
    <cellStyle name="Percent 2 5 15" xfId="54362"/>
    <cellStyle name="Percent 2 5 16" xfId="54363"/>
    <cellStyle name="Percent 2 5 2" xfId="54364"/>
    <cellStyle name="Percent 2 5 2 10" xfId="54365"/>
    <cellStyle name="Percent 2 5 2 10 2" xfId="54366"/>
    <cellStyle name="Percent 2 5 2 10 2 2" xfId="54367"/>
    <cellStyle name="Percent 2 5 2 10 2 2 2" xfId="54368"/>
    <cellStyle name="Percent 2 5 2 10 2 3" xfId="54369"/>
    <cellStyle name="Percent 2 5 2 10 3" xfId="54370"/>
    <cellStyle name="Percent 2 5 2 10 3 2" xfId="54371"/>
    <cellStyle name="Percent 2 5 2 10 4" xfId="54372"/>
    <cellStyle name="Percent 2 5 2 11" xfId="54373"/>
    <cellStyle name="Percent 2 5 2 11 2" xfId="54374"/>
    <cellStyle name="Percent 2 5 2 11 2 2" xfId="54375"/>
    <cellStyle name="Percent 2 5 2 11 2 2 2" xfId="54376"/>
    <cellStyle name="Percent 2 5 2 11 2 3" xfId="54377"/>
    <cellStyle name="Percent 2 5 2 11 3" xfId="54378"/>
    <cellStyle name="Percent 2 5 2 11 3 2" xfId="54379"/>
    <cellStyle name="Percent 2 5 2 11 4" xfId="54380"/>
    <cellStyle name="Percent 2 5 2 12" xfId="54381"/>
    <cellStyle name="Percent 2 5 2 12 2" xfId="54382"/>
    <cellStyle name="Percent 2 5 2 12 2 2" xfId="54383"/>
    <cellStyle name="Percent 2 5 2 12 3" xfId="54384"/>
    <cellStyle name="Percent 2 5 2 13" xfId="54385"/>
    <cellStyle name="Percent 2 5 2 13 2" xfId="54386"/>
    <cellStyle name="Percent 2 5 2 14" xfId="54387"/>
    <cellStyle name="Percent 2 5 2 2" xfId="54388"/>
    <cellStyle name="Percent 2 5 2 2 10" xfId="54389"/>
    <cellStyle name="Percent 2 5 2 2 10 2" xfId="54390"/>
    <cellStyle name="Percent 2 5 2 2 10 2 2" xfId="54391"/>
    <cellStyle name="Percent 2 5 2 2 10 3" xfId="54392"/>
    <cellStyle name="Percent 2 5 2 2 11" xfId="54393"/>
    <cellStyle name="Percent 2 5 2 2 11 2" xfId="54394"/>
    <cellStyle name="Percent 2 5 2 2 12" xfId="54395"/>
    <cellStyle name="Percent 2 5 2 2 2" xfId="54396"/>
    <cellStyle name="Percent 2 5 2 2 2 2" xfId="54397"/>
    <cellStyle name="Percent 2 5 2 2 2 2 2" xfId="54398"/>
    <cellStyle name="Percent 2 5 2 2 2 2 2 2" xfId="54399"/>
    <cellStyle name="Percent 2 5 2 2 2 2 2 2 2" xfId="54400"/>
    <cellStyle name="Percent 2 5 2 2 2 2 2 3" xfId="54401"/>
    <cellStyle name="Percent 2 5 2 2 2 2 3" xfId="54402"/>
    <cellStyle name="Percent 2 5 2 2 2 2 3 2" xfId="54403"/>
    <cellStyle name="Percent 2 5 2 2 2 2 4" xfId="54404"/>
    <cellStyle name="Percent 2 5 2 2 2 3" xfId="54405"/>
    <cellStyle name="Percent 2 5 2 2 2 3 2" xfId="54406"/>
    <cellStyle name="Percent 2 5 2 2 2 3 2 2" xfId="54407"/>
    <cellStyle name="Percent 2 5 2 2 2 3 2 2 2" xfId="54408"/>
    <cellStyle name="Percent 2 5 2 2 2 3 2 3" xfId="54409"/>
    <cellStyle name="Percent 2 5 2 2 2 3 3" xfId="54410"/>
    <cellStyle name="Percent 2 5 2 2 2 3 3 2" xfId="54411"/>
    <cellStyle name="Percent 2 5 2 2 2 3 4" xfId="54412"/>
    <cellStyle name="Percent 2 5 2 2 2 4" xfId="54413"/>
    <cellStyle name="Percent 2 5 2 2 2 4 2" xfId="54414"/>
    <cellStyle name="Percent 2 5 2 2 2 4 2 2" xfId="54415"/>
    <cellStyle name="Percent 2 5 2 2 2 4 2 2 2" xfId="54416"/>
    <cellStyle name="Percent 2 5 2 2 2 4 2 3" xfId="54417"/>
    <cellStyle name="Percent 2 5 2 2 2 4 3" xfId="54418"/>
    <cellStyle name="Percent 2 5 2 2 2 4 3 2" xfId="54419"/>
    <cellStyle name="Percent 2 5 2 2 2 4 4" xfId="54420"/>
    <cellStyle name="Percent 2 5 2 2 2 5" xfId="54421"/>
    <cellStyle name="Percent 2 5 2 2 2 5 2" xfId="54422"/>
    <cellStyle name="Percent 2 5 2 2 2 5 2 2" xfId="54423"/>
    <cellStyle name="Percent 2 5 2 2 2 5 2 2 2" xfId="54424"/>
    <cellStyle name="Percent 2 5 2 2 2 5 2 3" xfId="54425"/>
    <cellStyle name="Percent 2 5 2 2 2 5 3" xfId="54426"/>
    <cellStyle name="Percent 2 5 2 2 2 5 3 2" xfId="54427"/>
    <cellStyle name="Percent 2 5 2 2 2 5 4" xfId="54428"/>
    <cellStyle name="Percent 2 5 2 2 2 6" xfId="54429"/>
    <cellStyle name="Percent 2 5 2 2 2 6 2" xfId="54430"/>
    <cellStyle name="Percent 2 5 2 2 2 6 2 2" xfId="54431"/>
    <cellStyle name="Percent 2 5 2 2 2 6 2 2 2" xfId="54432"/>
    <cellStyle name="Percent 2 5 2 2 2 6 2 3" xfId="54433"/>
    <cellStyle name="Percent 2 5 2 2 2 6 3" xfId="54434"/>
    <cellStyle name="Percent 2 5 2 2 2 6 3 2" xfId="54435"/>
    <cellStyle name="Percent 2 5 2 2 2 6 4" xfId="54436"/>
    <cellStyle name="Percent 2 5 2 2 2 7" xfId="54437"/>
    <cellStyle name="Percent 2 5 2 2 2 7 2" xfId="54438"/>
    <cellStyle name="Percent 2 5 2 2 2 7 2 2" xfId="54439"/>
    <cellStyle name="Percent 2 5 2 2 2 7 3" xfId="54440"/>
    <cellStyle name="Percent 2 5 2 2 2 8" xfId="54441"/>
    <cellStyle name="Percent 2 5 2 2 2 8 2" xfId="54442"/>
    <cellStyle name="Percent 2 5 2 2 2 9" xfId="54443"/>
    <cellStyle name="Percent 2 5 2 2 3" xfId="54444"/>
    <cellStyle name="Percent 2 5 2 2 3 2" xfId="54445"/>
    <cellStyle name="Percent 2 5 2 2 3 2 2" xfId="54446"/>
    <cellStyle name="Percent 2 5 2 2 3 2 2 2" xfId="54447"/>
    <cellStyle name="Percent 2 5 2 2 3 2 2 2 2" xfId="54448"/>
    <cellStyle name="Percent 2 5 2 2 3 2 2 3" xfId="54449"/>
    <cellStyle name="Percent 2 5 2 2 3 2 3" xfId="54450"/>
    <cellStyle name="Percent 2 5 2 2 3 2 3 2" xfId="54451"/>
    <cellStyle name="Percent 2 5 2 2 3 2 4" xfId="54452"/>
    <cellStyle name="Percent 2 5 2 2 3 3" xfId="54453"/>
    <cellStyle name="Percent 2 5 2 2 3 3 2" xfId="54454"/>
    <cellStyle name="Percent 2 5 2 2 3 3 2 2" xfId="54455"/>
    <cellStyle name="Percent 2 5 2 2 3 3 2 2 2" xfId="54456"/>
    <cellStyle name="Percent 2 5 2 2 3 3 2 3" xfId="54457"/>
    <cellStyle name="Percent 2 5 2 2 3 3 3" xfId="54458"/>
    <cellStyle name="Percent 2 5 2 2 3 3 3 2" xfId="54459"/>
    <cellStyle name="Percent 2 5 2 2 3 3 4" xfId="54460"/>
    <cellStyle name="Percent 2 5 2 2 3 4" xfId="54461"/>
    <cellStyle name="Percent 2 5 2 2 3 4 2" xfId="54462"/>
    <cellStyle name="Percent 2 5 2 2 3 4 2 2" xfId="54463"/>
    <cellStyle name="Percent 2 5 2 2 3 4 2 2 2" xfId="54464"/>
    <cellStyle name="Percent 2 5 2 2 3 4 2 3" xfId="54465"/>
    <cellStyle name="Percent 2 5 2 2 3 4 3" xfId="54466"/>
    <cellStyle name="Percent 2 5 2 2 3 4 3 2" xfId="54467"/>
    <cellStyle name="Percent 2 5 2 2 3 4 4" xfId="54468"/>
    <cellStyle name="Percent 2 5 2 2 3 5" xfId="54469"/>
    <cellStyle name="Percent 2 5 2 2 3 5 2" xfId="54470"/>
    <cellStyle name="Percent 2 5 2 2 3 5 2 2" xfId="54471"/>
    <cellStyle name="Percent 2 5 2 2 3 5 2 2 2" xfId="54472"/>
    <cellStyle name="Percent 2 5 2 2 3 5 2 3" xfId="54473"/>
    <cellStyle name="Percent 2 5 2 2 3 5 3" xfId="54474"/>
    <cellStyle name="Percent 2 5 2 2 3 5 3 2" xfId="54475"/>
    <cellStyle name="Percent 2 5 2 2 3 5 4" xfId="54476"/>
    <cellStyle name="Percent 2 5 2 2 3 6" xfId="54477"/>
    <cellStyle name="Percent 2 5 2 2 3 6 2" xfId="54478"/>
    <cellStyle name="Percent 2 5 2 2 3 6 2 2" xfId="54479"/>
    <cellStyle name="Percent 2 5 2 2 3 6 2 2 2" xfId="54480"/>
    <cellStyle name="Percent 2 5 2 2 3 6 2 3" xfId="54481"/>
    <cellStyle name="Percent 2 5 2 2 3 6 3" xfId="54482"/>
    <cellStyle name="Percent 2 5 2 2 3 6 3 2" xfId="54483"/>
    <cellStyle name="Percent 2 5 2 2 3 6 4" xfId="54484"/>
    <cellStyle name="Percent 2 5 2 2 3 7" xfId="54485"/>
    <cellStyle name="Percent 2 5 2 2 3 7 2" xfId="54486"/>
    <cellStyle name="Percent 2 5 2 2 3 7 2 2" xfId="54487"/>
    <cellStyle name="Percent 2 5 2 2 3 7 3" xfId="54488"/>
    <cellStyle name="Percent 2 5 2 2 3 8" xfId="54489"/>
    <cellStyle name="Percent 2 5 2 2 3 8 2" xfId="54490"/>
    <cellStyle name="Percent 2 5 2 2 3 9" xfId="54491"/>
    <cellStyle name="Percent 2 5 2 2 4" xfId="54492"/>
    <cellStyle name="Percent 2 5 2 2 4 2" xfId="54493"/>
    <cellStyle name="Percent 2 5 2 2 4 2 2" xfId="54494"/>
    <cellStyle name="Percent 2 5 2 2 4 2 2 2" xfId="54495"/>
    <cellStyle name="Percent 2 5 2 2 4 2 2 2 2" xfId="54496"/>
    <cellStyle name="Percent 2 5 2 2 4 2 2 3" xfId="54497"/>
    <cellStyle name="Percent 2 5 2 2 4 2 3" xfId="54498"/>
    <cellStyle name="Percent 2 5 2 2 4 2 3 2" xfId="54499"/>
    <cellStyle name="Percent 2 5 2 2 4 2 4" xfId="54500"/>
    <cellStyle name="Percent 2 5 2 2 4 3" xfId="54501"/>
    <cellStyle name="Percent 2 5 2 2 4 3 2" xfId="54502"/>
    <cellStyle name="Percent 2 5 2 2 4 3 2 2" xfId="54503"/>
    <cellStyle name="Percent 2 5 2 2 4 3 2 2 2" xfId="54504"/>
    <cellStyle name="Percent 2 5 2 2 4 3 2 3" xfId="54505"/>
    <cellStyle name="Percent 2 5 2 2 4 3 3" xfId="54506"/>
    <cellStyle name="Percent 2 5 2 2 4 3 3 2" xfId="54507"/>
    <cellStyle name="Percent 2 5 2 2 4 3 4" xfId="54508"/>
    <cellStyle name="Percent 2 5 2 2 4 4" xfId="54509"/>
    <cellStyle name="Percent 2 5 2 2 4 4 2" xfId="54510"/>
    <cellStyle name="Percent 2 5 2 2 4 4 2 2" xfId="54511"/>
    <cellStyle name="Percent 2 5 2 2 4 4 2 2 2" xfId="54512"/>
    <cellStyle name="Percent 2 5 2 2 4 4 2 3" xfId="54513"/>
    <cellStyle name="Percent 2 5 2 2 4 4 3" xfId="54514"/>
    <cellStyle name="Percent 2 5 2 2 4 4 3 2" xfId="54515"/>
    <cellStyle name="Percent 2 5 2 2 4 4 4" xfId="54516"/>
    <cellStyle name="Percent 2 5 2 2 4 5" xfId="54517"/>
    <cellStyle name="Percent 2 5 2 2 4 5 2" xfId="54518"/>
    <cellStyle name="Percent 2 5 2 2 4 5 2 2" xfId="54519"/>
    <cellStyle name="Percent 2 5 2 2 4 5 2 2 2" xfId="54520"/>
    <cellStyle name="Percent 2 5 2 2 4 5 2 3" xfId="54521"/>
    <cellStyle name="Percent 2 5 2 2 4 5 3" xfId="54522"/>
    <cellStyle name="Percent 2 5 2 2 4 5 3 2" xfId="54523"/>
    <cellStyle name="Percent 2 5 2 2 4 5 4" xfId="54524"/>
    <cellStyle name="Percent 2 5 2 2 4 6" xfId="54525"/>
    <cellStyle name="Percent 2 5 2 2 4 6 2" xfId="54526"/>
    <cellStyle name="Percent 2 5 2 2 4 6 2 2" xfId="54527"/>
    <cellStyle name="Percent 2 5 2 2 4 6 2 2 2" xfId="54528"/>
    <cellStyle name="Percent 2 5 2 2 4 6 2 3" xfId="54529"/>
    <cellStyle name="Percent 2 5 2 2 4 6 3" xfId="54530"/>
    <cellStyle name="Percent 2 5 2 2 4 6 3 2" xfId="54531"/>
    <cellStyle name="Percent 2 5 2 2 4 6 4" xfId="54532"/>
    <cellStyle name="Percent 2 5 2 2 4 7" xfId="54533"/>
    <cellStyle name="Percent 2 5 2 2 4 7 2" xfId="54534"/>
    <cellStyle name="Percent 2 5 2 2 4 7 2 2" xfId="54535"/>
    <cellStyle name="Percent 2 5 2 2 4 7 3" xfId="54536"/>
    <cellStyle name="Percent 2 5 2 2 4 8" xfId="54537"/>
    <cellStyle name="Percent 2 5 2 2 4 8 2" xfId="54538"/>
    <cellStyle name="Percent 2 5 2 2 4 9" xfId="54539"/>
    <cellStyle name="Percent 2 5 2 2 5" xfId="54540"/>
    <cellStyle name="Percent 2 5 2 2 5 2" xfId="54541"/>
    <cellStyle name="Percent 2 5 2 2 5 2 2" xfId="54542"/>
    <cellStyle name="Percent 2 5 2 2 5 2 2 2" xfId="54543"/>
    <cellStyle name="Percent 2 5 2 2 5 2 3" xfId="54544"/>
    <cellStyle name="Percent 2 5 2 2 5 3" xfId="54545"/>
    <cellStyle name="Percent 2 5 2 2 5 3 2" xfId="54546"/>
    <cellStyle name="Percent 2 5 2 2 5 4" xfId="54547"/>
    <cellStyle name="Percent 2 5 2 2 6" xfId="54548"/>
    <cellStyle name="Percent 2 5 2 2 6 2" xfId="54549"/>
    <cellStyle name="Percent 2 5 2 2 6 2 2" xfId="54550"/>
    <cellStyle name="Percent 2 5 2 2 6 2 2 2" xfId="54551"/>
    <cellStyle name="Percent 2 5 2 2 6 2 3" xfId="54552"/>
    <cellStyle name="Percent 2 5 2 2 6 3" xfId="54553"/>
    <cellStyle name="Percent 2 5 2 2 6 3 2" xfId="54554"/>
    <cellStyle name="Percent 2 5 2 2 6 4" xfId="54555"/>
    <cellStyle name="Percent 2 5 2 2 7" xfId="54556"/>
    <cellStyle name="Percent 2 5 2 2 7 2" xfId="54557"/>
    <cellStyle name="Percent 2 5 2 2 7 2 2" xfId="54558"/>
    <cellStyle name="Percent 2 5 2 2 7 2 2 2" xfId="54559"/>
    <cellStyle name="Percent 2 5 2 2 7 2 3" xfId="54560"/>
    <cellStyle name="Percent 2 5 2 2 7 3" xfId="54561"/>
    <cellStyle name="Percent 2 5 2 2 7 3 2" xfId="54562"/>
    <cellStyle name="Percent 2 5 2 2 7 4" xfId="54563"/>
    <cellStyle name="Percent 2 5 2 2 8" xfId="54564"/>
    <cellStyle name="Percent 2 5 2 2 8 2" xfId="54565"/>
    <cellStyle name="Percent 2 5 2 2 8 2 2" xfId="54566"/>
    <cellStyle name="Percent 2 5 2 2 8 2 2 2" xfId="54567"/>
    <cellStyle name="Percent 2 5 2 2 8 2 3" xfId="54568"/>
    <cellStyle name="Percent 2 5 2 2 8 3" xfId="54569"/>
    <cellStyle name="Percent 2 5 2 2 8 3 2" xfId="54570"/>
    <cellStyle name="Percent 2 5 2 2 8 4" xfId="54571"/>
    <cellStyle name="Percent 2 5 2 2 9" xfId="54572"/>
    <cellStyle name="Percent 2 5 2 2 9 2" xfId="54573"/>
    <cellStyle name="Percent 2 5 2 2 9 2 2" xfId="54574"/>
    <cellStyle name="Percent 2 5 2 2 9 2 2 2" xfId="54575"/>
    <cellStyle name="Percent 2 5 2 2 9 2 3" xfId="54576"/>
    <cellStyle name="Percent 2 5 2 2 9 3" xfId="54577"/>
    <cellStyle name="Percent 2 5 2 2 9 3 2" xfId="54578"/>
    <cellStyle name="Percent 2 5 2 2 9 4" xfId="54579"/>
    <cellStyle name="Percent 2 5 2 3" xfId="54580"/>
    <cellStyle name="Percent 2 5 2 3 10" xfId="54581"/>
    <cellStyle name="Percent 2 5 2 3 10 2" xfId="54582"/>
    <cellStyle name="Percent 2 5 2 3 10 2 2" xfId="54583"/>
    <cellStyle name="Percent 2 5 2 3 10 3" xfId="54584"/>
    <cellStyle name="Percent 2 5 2 3 11" xfId="54585"/>
    <cellStyle name="Percent 2 5 2 3 11 2" xfId="54586"/>
    <cellStyle name="Percent 2 5 2 3 12" xfId="54587"/>
    <cellStyle name="Percent 2 5 2 3 2" xfId="54588"/>
    <cellStyle name="Percent 2 5 2 3 2 2" xfId="54589"/>
    <cellStyle name="Percent 2 5 2 3 2 2 2" xfId="54590"/>
    <cellStyle name="Percent 2 5 2 3 2 2 2 2" xfId="54591"/>
    <cellStyle name="Percent 2 5 2 3 2 2 2 2 2" xfId="54592"/>
    <cellStyle name="Percent 2 5 2 3 2 2 2 3" xfId="54593"/>
    <cellStyle name="Percent 2 5 2 3 2 2 3" xfId="54594"/>
    <cellStyle name="Percent 2 5 2 3 2 2 3 2" xfId="54595"/>
    <cellStyle name="Percent 2 5 2 3 2 2 4" xfId="54596"/>
    <cellStyle name="Percent 2 5 2 3 2 3" xfId="54597"/>
    <cellStyle name="Percent 2 5 2 3 2 3 2" xfId="54598"/>
    <cellStyle name="Percent 2 5 2 3 2 3 2 2" xfId="54599"/>
    <cellStyle name="Percent 2 5 2 3 2 3 2 2 2" xfId="54600"/>
    <cellStyle name="Percent 2 5 2 3 2 3 2 3" xfId="54601"/>
    <cellStyle name="Percent 2 5 2 3 2 3 3" xfId="54602"/>
    <cellStyle name="Percent 2 5 2 3 2 3 3 2" xfId="54603"/>
    <cellStyle name="Percent 2 5 2 3 2 3 4" xfId="54604"/>
    <cellStyle name="Percent 2 5 2 3 2 4" xfId="54605"/>
    <cellStyle name="Percent 2 5 2 3 2 4 2" xfId="54606"/>
    <cellStyle name="Percent 2 5 2 3 2 4 2 2" xfId="54607"/>
    <cellStyle name="Percent 2 5 2 3 2 4 2 2 2" xfId="54608"/>
    <cellStyle name="Percent 2 5 2 3 2 4 2 3" xfId="54609"/>
    <cellStyle name="Percent 2 5 2 3 2 4 3" xfId="54610"/>
    <cellStyle name="Percent 2 5 2 3 2 4 3 2" xfId="54611"/>
    <cellStyle name="Percent 2 5 2 3 2 4 4" xfId="54612"/>
    <cellStyle name="Percent 2 5 2 3 2 5" xfId="54613"/>
    <cellStyle name="Percent 2 5 2 3 2 5 2" xfId="54614"/>
    <cellStyle name="Percent 2 5 2 3 2 5 2 2" xfId="54615"/>
    <cellStyle name="Percent 2 5 2 3 2 5 2 2 2" xfId="54616"/>
    <cellStyle name="Percent 2 5 2 3 2 5 2 3" xfId="54617"/>
    <cellStyle name="Percent 2 5 2 3 2 5 3" xfId="54618"/>
    <cellStyle name="Percent 2 5 2 3 2 5 3 2" xfId="54619"/>
    <cellStyle name="Percent 2 5 2 3 2 5 4" xfId="54620"/>
    <cellStyle name="Percent 2 5 2 3 2 6" xfId="54621"/>
    <cellStyle name="Percent 2 5 2 3 2 6 2" xfId="54622"/>
    <cellStyle name="Percent 2 5 2 3 2 6 2 2" xfId="54623"/>
    <cellStyle name="Percent 2 5 2 3 2 6 2 2 2" xfId="54624"/>
    <cellStyle name="Percent 2 5 2 3 2 6 2 3" xfId="54625"/>
    <cellStyle name="Percent 2 5 2 3 2 6 3" xfId="54626"/>
    <cellStyle name="Percent 2 5 2 3 2 6 3 2" xfId="54627"/>
    <cellStyle name="Percent 2 5 2 3 2 6 4" xfId="54628"/>
    <cellStyle name="Percent 2 5 2 3 2 7" xfId="54629"/>
    <cellStyle name="Percent 2 5 2 3 2 7 2" xfId="54630"/>
    <cellStyle name="Percent 2 5 2 3 2 7 2 2" xfId="54631"/>
    <cellStyle name="Percent 2 5 2 3 2 7 3" xfId="54632"/>
    <cellStyle name="Percent 2 5 2 3 2 8" xfId="54633"/>
    <cellStyle name="Percent 2 5 2 3 2 8 2" xfId="54634"/>
    <cellStyle name="Percent 2 5 2 3 2 9" xfId="54635"/>
    <cellStyle name="Percent 2 5 2 3 3" xfId="54636"/>
    <cellStyle name="Percent 2 5 2 3 3 2" xfId="54637"/>
    <cellStyle name="Percent 2 5 2 3 3 2 2" xfId="54638"/>
    <cellStyle name="Percent 2 5 2 3 3 2 2 2" xfId="54639"/>
    <cellStyle name="Percent 2 5 2 3 3 2 2 2 2" xfId="54640"/>
    <cellStyle name="Percent 2 5 2 3 3 2 2 3" xfId="54641"/>
    <cellStyle name="Percent 2 5 2 3 3 2 3" xfId="54642"/>
    <cellStyle name="Percent 2 5 2 3 3 2 3 2" xfId="54643"/>
    <cellStyle name="Percent 2 5 2 3 3 2 4" xfId="54644"/>
    <cellStyle name="Percent 2 5 2 3 3 3" xfId="54645"/>
    <cellStyle name="Percent 2 5 2 3 3 3 2" xfId="54646"/>
    <cellStyle name="Percent 2 5 2 3 3 3 2 2" xfId="54647"/>
    <cellStyle name="Percent 2 5 2 3 3 3 2 2 2" xfId="54648"/>
    <cellStyle name="Percent 2 5 2 3 3 3 2 3" xfId="54649"/>
    <cellStyle name="Percent 2 5 2 3 3 3 3" xfId="54650"/>
    <cellStyle name="Percent 2 5 2 3 3 3 3 2" xfId="54651"/>
    <cellStyle name="Percent 2 5 2 3 3 3 4" xfId="54652"/>
    <cellStyle name="Percent 2 5 2 3 3 4" xfId="54653"/>
    <cellStyle name="Percent 2 5 2 3 3 4 2" xfId="54654"/>
    <cellStyle name="Percent 2 5 2 3 3 4 2 2" xfId="54655"/>
    <cellStyle name="Percent 2 5 2 3 3 4 2 2 2" xfId="54656"/>
    <cellStyle name="Percent 2 5 2 3 3 4 2 3" xfId="54657"/>
    <cellStyle name="Percent 2 5 2 3 3 4 3" xfId="54658"/>
    <cellStyle name="Percent 2 5 2 3 3 4 3 2" xfId="54659"/>
    <cellStyle name="Percent 2 5 2 3 3 4 4" xfId="54660"/>
    <cellStyle name="Percent 2 5 2 3 3 5" xfId="54661"/>
    <cellStyle name="Percent 2 5 2 3 3 5 2" xfId="54662"/>
    <cellStyle name="Percent 2 5 2 3 3 5 2 2" xfId="54663"/>
    <cellStyle name="Percent 2 5 2 3 3 5 2 2 2" xfId="54664"/>
    <cellStyle name="Percent 2 5 2 3 3 5 2 3" xfId="54665"/>
    <cellStyle name="Percent 2 5 2 3 3 5 3" xfId="54666"/>
    <cellStyle name="Percent 2 5 2 3 3 5 3 2" xfId="54667"/>
    <cellStyle name="Percent 2 5 2 3 3 5 4" xfId="54668"/>
    <cellStyle name="Percent 2 5 2 3 3 6" xfId="54669"/>
    <cellStyle name="Percent 2 5 2 3 3 6 2" xfId="54670"/>
    <cellStyle name="Percent 2 5 2 3 3 6 2 2" xfId="54671"/>
    <cellStyle name="Percent 2 5 2 3 3 6 2 2 2" xfId="54672"/>
    <cellStyle name="Percent 2 5 2 3 3 6 2 3" xfId="54673"/>
    <cellStyle name="Percent 2 5 2 3 3 6 3" xfId="54674"/>
    <cellStyle name="Percent 2 5 2 3 3 6 3 2" xfId="54675"/>
    <cellStyle name="Percent 2 5 2 3 3 6 4" xfId="54676"/>
    <cellStyle name="Percent 2 5 2 3 3 7" xfId="54677"/>
    <cellStyle name="Percent 2 5 2 3 3 7 2" xfId="54678"/>
    <cellStyle name="Percent 2 5 2 3 3 7 2 2" xfId="54679"/>
    <cellStyle name="Percent 2 5 2 3 3 7 3" xfId="54680"/>
    <cellStyle name="Percent 2 5 2 3 3 8" xfId="54681"/>
    <cellStyle name="Percent 2 5 2 3 3 8 2" xfId="54682"/>
    <cellStyle name="Percent 2 5 2 3 3 9" xfId="54683"/>
    <cellStyle name="Percent 2 5 2 3 4" xfId="54684"/>
    <cellStyle name="Percent 2 5 2 3 4 2" xfId="54685"/>
    <cellStyle name="Percent 2 5 2 3 4 2 2" xfId="54686"/>
    <cellStyle name="Percent 2 5 2 3 4 2 2 2" xfId="54687"/>
    <cellStyle name="Percent 2 5 2 3 4 2 2 2 2" xfId="54688"/>
    <cellStyle name="Percent 2 5 2 3 4 2 2 3" xfId="54689"/>
    <cellStyle name="Percent 2 5 2 3 4 2 3" xfId="54690"/>
    <cellStyle name="Percent 2 5 2 3 4 2 3 2" xfId="54691"/>
    <cellStyle name="Percent 2 5 2 3 4 2 4" xfId="54692"/>
    <cellStyle name="Percent 2 5 2 3 4 3" xfId="54693"/>
    <cellStyle name="Percent 2 5 2 3 4 3 2" xfId="54694"/>
    <cellStyle name="Percent 2 5 2 3 4 3 2 2" xfId="54695"/>
    <cellStyle name="Percent 2 5 2 3 4 3 2 2 2" xfId="54696"/>
    <cellStyle name="Percent 2 5 2 3 4 3 2 3" xfId="54697"/>
    <cellStyle name="Percent 2 5 2 3 4 3 3" xfId="54698"/>
    <cellStyle name="Percent 2 5 2 3 4 3 3 2" xfId="54699"/>
    <cellStyle name="Percent 2 5 2 3 4 3 4" xfId="54700"/>
    <cellStyle name="Percent 2 5 2 3 4 4" xfId="54701"/>
    <cellStyle name="Percent 2 5 2 3 4 4 2" xfId="54702"/>
    <cellStyle name="Percent 2 5 2 3 4 4 2 2" xfId="54703"/>
    <cellStyle name="Percent 2 5 2 3 4 4 2 2 2" xfId="54704"/>
    <cellStyle name="Percent 2 5 2 3 4 4 2 3" xfId="54705"/>
    <cellStyle name="Percent 2 5 2 3 4 4 3" xfId="54706"/>
    <cellStyle name="Percent 2 5 2 3 4 4 3 2" xfId="54707"/>
    <cellStyle name="Percent 2 5 2 3 4 4 4" xfId="54708"/>
    <cellStyle name="Percent 2 5 2 3 4 5" xfId="54709"/>
    <cellStyle name="Percent 2 5 2 3 4 5 2" xfId="54710"/>
    <cellStyle name="Percent 2 5 2 3 4 5 2 2" xfId="54711"/>
    <cellStyle name="Percent 2 5 2 3 4 5 2 2 2" xfId="54712"/>
    <cellStyle name="Percent 2 5 2 3 4 5 2 3" xfId="54713"/>
    <cellStyle name="Percent 2 5 2 3 4 5 3" xfId="54714"/>
    <cellStyle name="Percent 2 5 2 3 4 5 3 2" xfId="54715"/>
    <cellStyle name="Percent 2 5 2 3 4 5 4" xfId="54716"/>
    <cellStyle name="Percent 2 5 2 3 4 6" xfId="54717"/>
    <cellStyle name="Percent 2 5 2 3 4 6 2" xfId="54718"/>
    <cellStyle name="Percent 2 5 2 3 4 6 2 2" xfId="54719"/>
    <cellStyle name="Percent 2 5 2 3 4 6 2 2 2" xfId="54720"/>
    <cellStyle name="Percent 2 5 2 3 4 6 2 3" xfId="54721"/>
    <cellStyle name="Percent 2 5 2 3 4 6 3" xfId="54722"/>
    <cellStyle name="Percent 2 5 2 3 4 6 3 2" xfId="54723"/>
    <cellStyle name="Percent 2 5 2 3 4 6 4" xfId="54724"/>
    <cellStyle name="Percent 2 5 2 3 4 7" xfId="54725"/>
    <cellStyle name="Percent 2 5 2 3 4 7 2" xfId="54726"/>
    <cellStyle name="Percent 2 5 2 3 4 7 2 2" xfId="54727"/>
    <cellStyle name="Percent 2 5 2 3 4 7 3" xfId="54728"/>
    <cellStyle name="Percent 2 5 2 3 4 8" xfId="54729"/>
    <cellStyle name="Percent 2 5 2 3 4 8 2" xfId="54730"/>
    <cellStyle name="Percent 2 5 2 3 4 9" xfId="54731"/>
    <cellStyle name="Percent 2 5 2 3 5" xfId="54732"/>
    <cellStyle name="Percent 2 5 2 3 5 2" xfId="54733"/>
    <cellStyle name="Percent 2 5 2 3 5 2 2" xfId="54734"/>
    <cellStyle name="Percent 2 5 2 3 5 2 2 2" xfId="54735"/>
    <cellStyle name="Percent 2 5 2 3 5 2 3" xfId="54736"/>
    <cellStyle name="Percent 2 5 2 3 5 3" xfId="54737"/>
    <cellStyle name="Percent 2 5 2 3 5 3 2" xfId="54738"/>
    <cellStyle name="Percent 2 5 2 3 5 4" xfId="54739"/>
    <cellStyle name="Percent 2 5 2 3 6" xfId="54740"/>
    <cellStyle name="Percent 2 5 2 3 6 2" xfId="54741"/>
    <cellStyle name="Percent 2 5 2 3 6 2 2" xfId="54742"/>
    <cellStyle name="Percent 2 5 2 3 6 2 2 2" xfId="54743"/>
    <cellStyle name="Percent 2 5 2 3 6 2 3" xfId="54744"/>
    <cellStyle name="Percent 2 5 2 3 6 3" xfId="54745"/>
    <cellStyle name="Percent 2 5 2 3 6 3 2" xfId="54746"/>
    <cellStyle name="Percent 2 5 2 3 6 4" xfId="54747"/>
    <cellStyle name="Percent 2 5 2 3 7" xfId="54748"/>
    <cellStyle name="Percent 2 5 2 3 7 2" xfId="54749"/>
    <cellStyle name="Percent 2 5 2 3 7 2 2" xfId="54750"/>
    <cellStyle name="Percent 2 5 2 3 7 2 2 2" xfId="54751"/>
    <cellStyle name="Percent 2 5 2 3 7 2 3" xfId="54752"/>
    <cellStyle name="Percent 2 5 2 3 7 3" xfId="54753"/>
    <cellStyle name="Percent 2 5 2 3 7 3 2" xfId="54754"/>
    <cellStyle name="Percent 2 5 2 3 7 4" xfId="54755"/>
    <cellStyle name="Percent 2 5 2 3 8" xfId="54756"/>
    <cellStyle name="Percent 2 5 2 3 8 2" xfId="54757"/>
    <cellStyle name="Percent 2 5 2 3 8 2 2" xfId="54758"/>
    <cellStyle name="Percent 2 5 2 3 8 2 2 2" xfId="54759"/>
    <cellStyle name="Percent 2 5 2 3 8 2 3" xfId="54760"/>
    <cellStyle name="Percent 2 5 2 3 8 3" xfId="54761"/>
    <cellStyle name="Percent 2 5 2 3 8 3 2" xfId="54762"/>
    <cellStyle name="Percent 2 5 2 3 8 4" xfId="54763"/>
    <cellStyle name="Percent 2 5 2 3 9" xfId="54764"/>
    <cellStyle name="Percent 2 5 2 3 9 2" xfId="54765"/>
    <cellStyle name="Percent 2 5 2 3 9 2 2" xfId="54766"/>
    <cellStyle name="Percent 2 5 2 3 9 2 2 2" xfId="54767"/>
    <cellStyle name="Percent 2 5 2 3 9 2 3" xfId="54768"/>
    <cellStyle name="Percent 2 5 2 3 9 3" xfId="54769"/>
    <cellStyle name="Percent 2 5 2 3 9 3 2" xfId="54770"/>
    <cellStyle name="Percent 2 5 2 3 9 4" xfId="54771"/>
    <cellStyle name="Percent 2 5 2 4" xfId="54772"/>
    <cellStyle name="Percent 2 5 2 4 2" xfId="54773"/>
    <cellStyle name="Percent 2 5 2 4 2 2" xfId="54774"/>
    <cellStyle name="Percent 2 5 2 4 2 2 2" xfId="54775"/>
    <cellStyle name="Percent 2 5 2 4 2 2 2 2" xfId="54776"/>
    <cellStyle name="Percent 2 5 2 4 2 2 3" xfId="54777"/>
    <cellStyle name="Percent 2 5 2 4 2 3" xfId="54778"/>
    <cellStyle name="Percent 2 5 2 4 2 3 2" xfId="54779"/>
    <cellStyle name="Percent 2 5 2 4 2 4" xfId="54780"/>
    <cellStyle name="Percent 2 5 2 4 3" xfId="54781"/>
    <cellStyle name="Percent 2 5 2 4 3 2" xfId="54782"/>
    <cellStyle name="Percent 2 5 2 4 3 2 2" xfId="54783"/>
    <cellStyle name="Percent 2 5 2 4 3 2 2 2" xfId="54784"/>
    <cellStyle name="Percent 2 5 2 4 3 2 3" xfId="54785"/>
    <cellStyle name="Percent 2 5 2 4 3 3" xfId="54786"/>
    <cellStyle name="Percent 2 5 2 4 3 3 2" xfId="54787"/>
    <cellStyle name="Percent 2 5 2 4 3 4" xfId="54788"/>
    <cellStyle name="Percent 2 5 2 4 4" xfId="54789"/>
    <cellStyle name="Percent 2 5 2 4 4 2" xfId="54790"/>
    <cellStyle name="Percent 2 5 2 4 4 2 2" xfId="54791"/>
    <cellStyle name="Percent 2 5 2 4 4 2 2 2" xfId="54792"/>
    <cellStyle name="Percent 2 5 2 4 4 2 3" xfId="54793"/>
    <cellStyle name="Percent 2 5 2 4 4 3" xfId="54794"/>
    <cellStyle name="Percent 2 5 2 4 4 3 2" xfId="54795"/>
    <cellStyle name="Percent 2 5 2 4 4 4" xfId="54796"/>
    <cellStyle name="Percent 2 5 2 4 5" xfId="54797"/>
    <cellStyle name="Percent 2 5 2 4 5 2" xfId="54798"/>
    <cellStyle name="Percent 2 5 2 4 5 2 2" xfId="54799"/>
    <cellStyle name="Percent 2 5 2 4 5 2 2 2" xfId="54800"/>
    <cellStyle name="Percent 2 5 2 4 5 2 3" xfId="54801"/>
    <cellStyle name="Percent 2 5 2 4 5 3" xfId="54802"/>
    <cellStyle name="Percent 2 5 2 4 5 3 2" xfId="54803"/>
    <cellStyle name="Percent 2 5 2 4 5 4" xfId="54804"/>
    <cellStyle name="Percent 2 5 2 4 6" xfId="54805"/>
    <cellStyle name="Percent 2 5 2 4 6 2" xfId="54806"/>
    <cellStyle name="Percent 2 5 2 4 6 2 2" xfId="54807"/>
    <cellStyle name="Percent 2 5 2 4 6 2 2 2" xfId="54808"/>
    <cellStyle name="Percent 2 5 2 4 6 2 3" xfId="54809"/>
    <cellStyle name="Percent 2 5 2 4 6 3" xfId="54810"/>
    <cellStyle name="Percent 2 5 2 4 6 3 2" xfId="54811"/>
    <cellStyle name="Percent 2 5 2 4 6 4" xfId="54812"/>
    <cellStyle name="Percent 2 5 2 4 7" xfId="54813"/>
    <cellStyle name="Percent 2 5 2 4 7 2" xfId="54814"/>
    <cellStyle name="Percent 2 5 2 4 7 2 2" xfId="54815"/>
    <cellStyle name="Percent 2 5 2 4 7 3" xfId="54816"/>
    <cellStyle name="Percent 2 5 2 4 8" xfId="54817"/>
    <cellStyle name="Percent 2 5 2 4 8 2" xfId="54818"/>
    <cellStyle name="Percent 2 5 2 4 9" xfId="54819"/>
    <cellStyle name="Percent 2 5 2 5" xfId="54820"/>
    <cellStyle name="Percent 2 5 2 5 2" xfId="54821"/>
    <cellStyle name="Percent 2 5 2 5 2 2" xfId="54822"/>
    <cellStyle name="Percent 2 5 2 5 2 2 2" xfId="54823"/>
    <cellStyle name="Percent 2 5 2 5 2 2 2 2" xfId="54824"/>
    <cellStyle name="Percent 2 5 2 5 2 2 3" xfId="54825"/>
    <cellStyle name="Percent 2 5 2 5 2 3" xfId="54826"/>
    <cellStyle name="Percent 2 5 2 5 2 3 2" xfId="54827"/>
    <cellStyle name="Percent 2 5 2 5 2 4" xfId="54828"/>
    <cellStyle name="Percent 2 5 2 5 3" xfId="54829"/>
    <cellStyle name="Percent 2 5 2 5 3 2" xfId="54830"/>
    <cellStyle name="Percent 2 5 2 5 3 2 2" xfId="54831"/>
    <cellStyle name="Percent 2 5 2 5 3 2 2 2" xfId="54832"/>
    <cellStyle name="Percent 2 5 2 5 3 2 3" xfId="54833"/>
    <cellStyle name="Percent 2 5 2 5 3 3" xfId="54834"/>
    <cellStyle name="Percent 2 5 2 5 3 3 2" xfId="54835"/>
    <cellStyle name="Percent 2 5 2 5 3 4" xfId="54836"/>
    <cellStyle name="Percent 2 5 2 5 4" xfId="54837"/>
    <cellStyle name="Percent 2 5 2 5 4 2" xfId="54838"/>
    <cellStyle name="Percent 2 5 2 5 4 2 2" xfId="54839"/>
    <cellStyle name="Percent 2 5 2 5 4 2 2 2" xfId="54840"/>
    <cellStyle name="Percent 2 5 2 5 4 2 3" xfId="54841"/>
    <cellStyle name="Percent 2 5 2 5 4 3" xfId="54842"/>
    <cellStyle name="Percent 2 5 2 5 4 3 2" xfId="54843"/>
    <cellStyle name="Percent 2 5 2 5 4 4" xfId="54844"/>
    <cellStyle name="Percent 2 5 2 5 5" xfId="54845"/>
    <cellStyle name="Percent 2 5 2 5 5 2" xfId="54846"/>
    <cellStyle name="Percent 2 5 2 5 5 2 2" xfId="54847"/>
    <cellStyle name="Percent 2 5 2 5 5 2 2 2" xfId="54848"/>
    <cellStyle name="Percent 2 5 2 5 5 2 3" xfId="54849"/>
    <cellStyle name="Percent 2 5 2 5 5 3" xfId="54850"/>
    <cellStyle name="Percent 2 5 2 5 5 3 2" xfId="54851"/>
    <cellStyle name="Percent 2 5 2 5 5 4" xfId="54852"/>
    <cellStyle name="Percent 2 5 2 5 6" xfId="54853"/>
    <cellStyle name="Percent 2 5 2 5 6 2" xfId="54854"/>
    <cellStyle name="Percent 2 5 2 5 6 2 2" xfId="54855"/>
    <cellStyle name="Percent 2 5 2 5 6 2 2 2" xfId="54856"/>
    <cellStyle name="Percent 2 5 2 5 6 2 3" xfId="54857"/>
    <cellStyle name="Percent 2 5 2 5 6 3" xfId="54858"/>
    <cellStyle name="Percent 2 5 2 5 6 3 2" xfId="54859"/>
    <cellStyle name="Percent 2 5 2 5 6 4" xfId="54860"/>
    <cellStyle name="Percent 2 5 2 5 7" xfId="54861"/>
    <cellStyle name="Percent 2 5 2 5 7 2" xfId="54862"/>
    <cellStyle name="Percent 2 5 2 5 7 2 2" xfId="54863"/>
    <cellStyle name="Percent 2 5 2 5 7 3" xfId="54864"/>
    <cellStyle name="Percent 2 5 2 5 8" xfId="54865"/>
    <cellStyle name="Percent 2 5 2 5 8 2" xfId="54866"/>
    <cellStyle name="Percent 2 5 2 5 9" xfId="54867"/>
    <cellStyle name="Percent 2 5 2 6" xfId="54868"/>
    <cellStyle name="Percent 2 5 2 6 2" xfId="54869"/>
    <cellStyle name="Percent 2 5 2 6 2 2" xfId="54870"/>
    <cellStyle name="Percent 2 5 2 6 2 2 2" xfId="54871"/>
    <cellStyle name="Percent 2 5 2 6 2 2 2 2" xfId="54872"/>
    <cellStyle name="Percent 2 5 2 6 2 2 3" xfId="54873"/>
    <cellStyle name="Percent 2 5 2 6 2 3" xfId="54874"/>
    <cellStyle name="Percent 2 5 2 6 2 3 2" xfId="54875"/>
    <cellStyle name="Percent 2 5 2 6 2 4" xfId="54876"/>
    <cellStyle name="Percent 2 5 2 6 3" xfId="54877"/>
    <cellStyle name="Percent 2 5 2 6 3 2" xfId="54878"/>
    <cellStyle name="Percent 2 5 2 6 3 2 2" xfId="54879"/>
    <cellStyle name="Percent 2 5 2 6 3 2 2 2" xfId="54880"/>
    <cellStyle name="Percent 2 5 2 6 3 2 3" xfId="54881"/>
    <cellStyle name="Percent 2 5 2 6 3 3" xfId="54882"/>
    <cellStyle name="Percent 2 5 2 6 3 3 2" xfId="54883"/>
    <cellStyle name="Percent 2 5 2 6 3 4" xfId="54884"/>
    <cellStyle name="Percent 2 5 2 6 4" xfId="54885"/>
    <cellStyle name="Percent 2 5 2 6 4 2" xfId="54886"/>
    <cellStyle name="Percent 2 5 2 6 4 2 2" xfId="54887"/>
    <cellStyle name="Percent 2 5 2 6 4 2 2 2" xfId="54888"/>
    <cellStyle name="Percent 2 5 2 6 4 2 3" xfId="54889"/>
    <cellStyle name="Percent 2 5 2 6 4 3" xfId="54890"/>
    <cellStyle name="Percent 2 5 2 6 4 3 2" xfId="54891"/>
    <cellStyle name="Percent 2 5 2 6 4 4" xfId="54892"/>
    <cellStyle name="Percent 2 5 2 6 5" xfId="54893"/>
    <cellStyle name="Percent 2 5 2 6 5 2" xfId="54894"/>
    <cellStyle name="Percent 2 5 2 6 5 2 2" xfId="54895"/>
    <cellStyle name="Percent 2 5 2 6 5 2 2 2" xfId="54896"/>
    <cellStyle name="Percent 2 5 2 6 5 2 3" xfId="54897"/>
    <cellStyle name="Percent 2 5 2 6 5 3" xfId="54898"/>
    <cellStyle name="Percent 2 5 2 6 5 3 2" xfId="54899"/>
    <cellStyle name="Percent 2 5 2 6 5 4" xfId="54900"/>
    <cellStyle name="Percent 2 5 2 6 6" xfId="54901"/>
    <cellStyle name="Percent 2 5 2 6 6 2" xfId="54902"/>
    <cellStyle name="Percent 2 5 2 6 6 2 2" xfId="54903"/>
    <cellStyle name="Percent 2 5 2 6 6 2 2 2" xfId="54904"/>
    <cellStyle name="Percent 2 5 2 6 6 2 3" xfId="54905"/>
    <cellStyle name="Percent 2 5 2 6 6 3" xfId="54906"/>
    <cellStyle name="Percent 2 5 2 6 6 3 2" xfId="54907"/>
    <cellStyle name="Percent 2 5 2 6 6 4" xfId="54908"/>
    <cellStyle name="Percent 2 5 2 6 7" xfId="54909"/>
    <cellStyle name="Percent 2 5 2 6 7 2" xfId="54910"/>
    <cellStyle name="Percent 2 5 2 6 7 2 2" xfId="54911"/>
    <cellStyle name="Percent 2 5 2 6 7 3" xfId="54912"/>
    <cellStyle name="Percent 2 5 2 6 8" xfId="54913"/>
    <cellStyle name="Percent 2 5 2 6 8 2" xfId="54914"/>
    <cellStyle name="Percent 2 5 2 6 9" xfId="54915"/>
    <cellStyle name="Percent 2 5 2 7" xfId="54916"/>
    <cellStyle name="Percent 2 5 2 7 2" xfId="54917"/>
    <cellStyle name="Percent 2 5 2 7 2 2" xfId="54918"/>
    <cellStyle name="Percent 2 5 2 7 2 2 2" xfId="54919"/>
    <cellStyle name="Percent 2 5 2 7 2 3" xfId="54920"/>
    <cellStyle name="Percent 2 5 2 7 3" xfId="54921"/>
    <cellStyle name="Percent 2 5 2 7 3 2" xfId="54922"/>
    <cellStyle name="Percent 2 5 2 7 4" xfId="54923"/>
    <cellStyle name="Percent 2 5 2 8" xfId="54924"/>
    <cellStyle name="Percent 2 5 2 8 2" xfId="54925"/>
    <cellStyle name="Percent 2 5 2 8 2 2" xfId="54926"/>
    <cellStyle name="Percent 2 5 2 8 2 2 2" xfId="54927"/>
    <cellStyle name="Percent 2 5 2 8 2 3" xfId="54928"/>
    <cellStyle name="Percent 2 5 2 8 3" xfId="54929"/>
    <cellStyle name="Percent 2 5 2 8 3 2" xfId="54930"/>
    <cellStyle name="Percent 2 5 2 8 4" xfId="54931"/>
    <cellStyle name="Percent 2 5 2 9" xfId="54932"/>
    <cellStyle name="Percent 2 5 2 9 2" xfId="54933"/>
    <cellStyle name="Percent 2 5 2 9 2 2" xfId="54934"/>
    <cellStyle name="Percent 2 5 2 9 2 2 2" xfId="54935"/>
    <cellStyle name="Percent 2 5 2 9 2 3" xfId="54936"/>
    <cellStyle name="Percent 2 5 2 9 3" xfId="54937"/>
    <cellStyle name="Percent 2 5 2 9 3 2" xfId="54938"/>
    <cellStyle name="Percent 2 5 2 9 4" xfId="54939"/>
    <cellStyle name="Percent 2 5 3" xfId="54940"/>
    <cellStyle name="Percent 2 5 3 10" xfId="54941"/>
    <cellStyle name="Percent 2 5 3 10 2" xfId="54942"/>
    <cellStyle name="Percent 2 5 3 10 2 2" xfId="54943"/>
    <cellStyle name="Percent 2 5 3 10 3" xfId="54944"/>
    <cellStyle name="Percent 2 5 3 11" xfId="54945"/>
    <cellStyle name="Percent 2 5 3 11 2" xfId="54946"/>
    <cellStyle name="Percent 2 5 3 12" xfId="54947"/>
    <cellStyle name="Percent 2 5 3 2" xfId="54948"/>
    <cellStyle name="Percent 2 5 3 2 2" xfId="54949"/>
    <cellStyle name="Percent 2 5 3 2 2 2" xfId="54950"/>
    <cellStyle name="Percent 2 5 3 2 2 2 2" xfId="54951"/>
    <cellStyle name="Percent 2 5 3 2 2 2 2 2" xfId="54952"/>
    <cellStyle name="Percent 2 5 3 2 2 2 3" xfId="54953"/>
    <cellStyle name="Percent 2 5 3 2 2 3" xfId="54954"/>
    <cellStyle name="Percent 2 5 3 2 2 3 2" xfId="54955"/>
    <cellStyle name="Percent 2 5 3 2 2 4" xfId="54956"/>
    <cellStyle name="Percent 2 5 3 2 3" xfId="54957"/>
    <cellStyle name="Percent 2 5 3 2 3 2" xfId="54958"/>
    <cellStyle name="Percent 2 5 3 2 3 2 2" xfId="54959"/>
    <cellStyle name="Percent 2 5 3 2 3 2 2 2" xfId="54960"/>
    <cellStyle name="Percent 2 5 3 2 3 2 3" xfId="54961"/>
    <cellStyle name="Percent 2 5 3 2 3 3" xfId="54962"/>
    <cellStyle name="Percent 2 5 3 2 3 3 2" xfId="54963"/>
    <cellStyle name="Percent 2 5 3 2 3 4" xfId="54964"/>
    <cellStyle name="Percent 2 5 3 2 4" xfId="54965"/>
    <cellStyle name="Percent 2 5 3 2 4 2" xfId="54966"/>
    <cellStyle name="Percent 2 5 3 2 4 2 2" xfId="54967"/>
    <cellStyle name="Percent 2 5 3 2 4 2 2 2" xfId="54968"/>
    <cellStyle name="Percent 2 5 3 2 4 2 3" xfId="54969"/>
    <cellStyle name="Percent 2 5 3 2 4 3" xfId="54970"/>
    <cellStyle name="Percent 2 5 3 2 4 3 2" xfId="54971"/>
    <cellStyle name="Percent 2 5 3 2 4 4" xfId="54972"/>
    <cellStyle name="Percent 2 5 3 2 5" xfId="54973"/>
    <cellStyle name="Percent 2 5 3 2 5 2" xfId="54974"/>
    <cellStyle name="Percent 2 5 3 2 5 2 2" xfId="54975"/>
    <cellStyle name="Percent 2 5 3 2 5 2 2 2" xfId="54976"/>
    <cellStyle name="Percent 2 5 3 2 5 2 3" xfId="54977"/>
    <cellStyle name="Percent 2 5 3 2 5 3" xfId="54978"/>
    <cellStyle name="Percent 2 5 3 2 5 3 2" xfId="54979"/>
    <cellStyle name="Percent 2 5 3 2 5 4" xfId="54980"/>
    <cellStyle name="Percent 2 5 3 2 6" xfId="54981"/>
    <cellStyle name="Percent 2 5 3 2 6 2" xfId="54982"/>
    <cellStyle name="Percent 2 5 3 2 6 2 2" xfId="54983"/>
    <cellStyle name="Percent 2 5 3 2 6 2 2 2" xfId="54984"/>
    <cellStyle name="Percent 2 5 3 2 6 2 3" xfId="54985"/>
    <cellStyle name="Percent 2 5 3 2 6 3" xfId="54986"/>
    <cellStyle name="Percent 2 5 3 2 6 3 2" xfId="54987"/>
    <cellStyle name="Percent 2 5 3 2 6 4" xfId="54988"/>
    <cellStyle name="Percent 2 5 3 2 7" xfId="54989"/>
    <cellStyle name="Percent 2 5 3 2 7 2" xfId="54990"/>
    <cellStyle name="Percent 2 5 3 2 7 2 2" xfId="54991"/>
    <cellStyle name="Percent 2 5 3 2 7 3" xfId="54992"/>
    <cellStyle name="Percent 2 5 3 2 8" xfId="54993"/>
    <cellStyle name="Percent 2 5 3 2 8 2" xfId="54994"/>
    <cellStyle name="Percent 2 5 3 2 9" xfId="54995"/>
    <cellStyle name="Percent 2 5 3 3" xfId="54996"/>
    <cellStyle name="Percent 2 5 3 3 2" xfId="54997"/>
    <cellStyle name="Percent 2 5 3 3 2 2" xfId="54998"/>
    <cellStyle name="Percent 2 5 3 3 2 2 2" xfId="54999"/>
    <cellStyle name="Percent 2 5 3 3 2 2 2 2" xfId="55000"/>
    <cellStyle name="Percent 2 5 3 3 2 2 3" xfId="55001"/>
    <cellStyle name="Percent 2 5 3 3 2 3" xfId="55002"/>
    <cellStyle name="Percent 2 5 3 3 2 3 2" xfId="55003"/>
    <cellStyle name="Percent 2 5 3 3 2 4" xfId="55004"/>
    <cellStyle name="Percent 2 5 3 3 3" xfId="55005"/>
    <cellStyle name="Percent 2 5 3 3 3 2" xfId="55006"/>
    <cellStyle name="Percent 2 5 3 3 3 2 2" xfId="55007"/>
    <cellStyle name="Percent 2 5 3 3 3 2 2 2" xfId="55008"/>
    <cellStyle name="Percent 2 5 3 3 3 2 3" xfId="55009"/>
    <cellStyle name="Percent 2 5 3 3 3 3" xfId="55010"/>
    <cellStyle name="Percent 2 5 3 3 3 3 2" xfId="55011"/>
    <cellStyle name="Percent 2 5 3 3 3 4" xfId="55012"/>
    <cellStyle name="Percent 2 5 3 3 4" xfId="55013"/>
    <cellStyle name="Percent 2 5 3 3 4 2" xfId="55014"/>
    <cellStyle name="Percent 2 5 3 3 4 2 2" xfId="55015"/>
    <cellStyle name="Percent 2 5 3 3 4 2 2 2" xfId="55016"/>
    <cellStyle name="Percent 2 5 3 3 4 2 3" xfId="55017"/>
    <cellStyle name="Percent 2 5 3 3 4 3" xfId="55018"/>
    <cellStyle name="Percent 2 5 3 3 4 3 2" xfId="55019"/>
    <cellStyle name="Percent 2 5 3 3 4 4" xfId="55020"/>
    <cellStyle name="Percent 2 5 3 3 5" xfId="55021"/>
    <cellStyle name="Percent 2 5 3 3 5 2" xfId="55022"/>
    <cellStyle name="Percent 2 5 3 3 5 2 2" xfId="55023"/>
    <cellStyle name="Percent 2 5 3 3 5 2 2 2" xfId="55024"/>
    <cellStyle name="Percent 2 5 3 3 5 2 3" xfId="55025"/>
    <cellStyle name="Percent 2 5 3 3 5 3" xfId="55026"/>
    <cellStyle name="Percent 2 5 3 3 5 3 2" xfId="55027"/>
    <cellStyle name="Percent 2 5 3 3 5 4" xfId="55028"/>
    <cellStyle name="Percent 2 5 3 3 6" xfId="55029"/>
    <cellStyle name="Percent 2 5 3 3 6 2" xfId="55030"/>
    <cellStyle name="Percent 2 5 3 3 6 2 2" xfId="55031"/>
    <cellStyle name="Percent 2 5 3 3 6 2 2 2" xfId="55032"/>
    <cellStyle name="Percent 2 5 3 3 6 2 3" xfId="55033"/>
    <cellStyle name="Percent 2 5 3 3 6 3" xfId="55034"/>
    <cellStyle name="Percent 2 5 3 3 6 3 2" xfId="55035"/>
    <cellStyle name="Percent 2 5 3 3 6 4" xfId="55036"/>
    <cellStyle name="Percent 2 5 3 3 7" xfId="55037"/>
    <cellStyle name="Percent 2 5 3 3 7 2" xfId="55038"/>
    <cellStyle name="Percent 2 5 3 3 7 2 2" xfId="55039"/>
    <cellStyle name="Percent 2 5 3 3 7 3" xfId="55040"/>
    <cellStyle name="Percent 2 5 3 3 8" xfId="55041"/>
    <cellStyle name="Percent 2 5 3 3 8 2" xfId="55042"/>
    <cellStyle name="Percent 2 5 3 3 9" xfId="55043"/>
    <cellStyle name="Percent 2 5 3 4" xfId="55044"/>
    <cellStyle name="Percent 2 5 3 4 2" xfId="55045"/>
    <cellStyle name="Percent 2 5 3 4 2 2" xfId="55046"/>
    <cellStyle name="Percent 2 5 3 4 2 2 2" xfId="55047"/>
    <cellStyle name="Percent 2 5 3 4 2 2 2 2" xfId="55048"/>
    <cellStyle name="Percent 2 5 3 4 2 2 3" xfId="55049"/>
    <cellStyle name="Percent 2 5 3 4 2 3" xfId="55050"/>
    <cellStyle name="Percent 2 5 3 4 2 3 2" xfId="55051"/>
    <cellStyle name="Percent 2 5 3 4 2 4" xfId="55052"/>
    <cellStyle name="Percent 2 5 3 4 3" xfId="55053"/>
    <cellStyle name="Percent 2 5 3 4 3 2" xfId="55054"/>
    <cellStyle name="Percent 2 5 3 4 3 2 2" xfId="55055"/>
    <cellStyle name="Percent 2 5 3 4 3 2 2 2" xfId="55056"/>
    <cellStyle name="Percent 2 5 3 4 3 2 3" xfId="55057"/>
    <cellStyle name="Percent 2 5 3 4 3 3" xfId="55058"/>
    <cellStyle name="Percent 2 5 3 4 3 3 2" xfId="55059"/>
    <cellStyle name="Percent 2 5 3 4 3 4" xfId="55060"/>
    <cellStyle name="Percent 2 5 3 4 4" xfId="55061"/>
    <cellStyle name="Percent 2 5 3 4 4 2" xfId="55062"/>
    <cellStyle name="Percent 2 5 3 4 4 2 2" xfId="55063"/>
    <cellStyle name="Percent 2 5 3 4 4 2 2 2" xfId="55064"/>
    <cellStyle name="Percent 2 5 3 4 4 2 3" xfId="55065"/>
    <cellStyle name="Percent 2 5 3 4 4 3" xfId="55066"/>
    <cellStyle name="Percent 2 5 3 4 4 3 2" xfId="55067"/>
    <cellStyle name="Percent 2 5 3 4 4 4" xfId="55068"/>
    <cellStyle name="Percent 2 5 3 4 5" xfId="55069"/>
    <cellStyle name="Percent 2 5 3 4 5 2" xfId="55070"/>
    <cellStyle name="Percent 2 5 3 4 5 2 2" xfId="55071"/>
    <cellStyle name="Percent 2 5 3 4 5 2 2 2" xfId="55072"/>
    <cellStyle name="Percent 2 5 3 4 5 2 3" xfId="55073"/>
    <cellStyle name="Percent 2 5 3 4 5 3" xfId="55074"/>
    <cellStyle name="Percent 2 5 3 4 5 3 2" xfId="55075"/>
    <cellStyle name="Percent 2 5 3 4 5 4" xfId="55076"/>
    <cellStyle name="Percent 2 5 3 4 6" xfId="55077"/>
    <cellStyle name="Percent 2 5 3 4 6 2" xfId="55078"/>
    <cellStyle name="Percent 2 5 3 4 6 2 2" xfId="55079"/>
    <cellStyle name="Percent 2 5 3 4 6 2 2 2" xfId="55080"/>
    <cellStyle name="Percent 2 5 3 4 6 2 3" xfId="55081"/>
    <cellStyle name="Percent 2 5 3 4 6 3" xfId="55082"/>
    <cellStyle name="Percent 2 5 3 4 6 3 2" xfId="55083"/>
    <cellStyle name="Percent 2 5 3 4 6 4" xfId="55084"/>
    <cellStyle name="Percent 2 5 3 4 7" xfId="55085"/>
    <cellStyle name="Percent 2 5 3 4 7 2" xfId="55086"/>
    <cellStyle name="Percent 2 5 3 4 7 2 2" xfId="55087"/>
    <cellStyle name="Percent 2 5 3 4 7 3" xfId="55088"/>
    <cellStyle name="Percent 2 5 3 4 8" xfId="55089"/>
    <cellStyle name="Percent 2 5 3 4 8 2" xfId="55090"/>
    <cellStyle name="Percent 2 5 3 4 9" xfId="55091"/>
    <cellStyle name="Percent 2 5 3 5" xfId="55092"/>
    <cellStyle name="Percent 2 5 3 5 2" xfId="55093"/>
    <cellStyle name="Percent 2 5 3 5 2 2" xfId="55094"/>
    <cellStyle name="Percent 2 5 3 5 2 2 2" xfId="55095"/>
    <cellStyle name="Percent 2 5 3 5 2 3" xfId="55096"/>
    <cellStyle name="Percent 2 5 3 5 3" xfId="55097"/>
    <cellStyle name="Percent 2 5 3 5 3 2" xfId="55098"/>
    <cellStyle name="Percent 2 5 3 5 4" xfId="55099"/>
    <cellStyle name="Percent 2 5 3 6" xfId="55100"/>
    <cellStyle name="Percent 2 5 3 6 2" xfId="55101"/>
    <cellStyle name="Percent 2 5 3 6 2 2" xfId="55102"/>
    <cellStyle name="Percent 2 5 3 6 2 2 2" xfId="55103"/>
    <cellStyle name="Percent 2 5 3 6 2 3" xfId="55104"/>
    <cellStyle name="Percent 2 5 3 6 3" xfId="55105"/>
    <cellStyle name="Percent 2 5 3 6 3 2" xfId="55106"/>
    <cellStyle name="Percent 2 5 3 6 4" xfId="55107"/>
    <cellStyle name="Percent 2 5 3 7" xfId="55108"/>
    <cellStyle name="Percent 2 5 3 7 2" xfId="55109"/>
    <cellStyle name="Percent 2 5 3 7 2 2" xfId="55110"/>
    <cellStyle name="Percent 2 5 3 7 2 2 2" xfId="55111"/>
    <cellStyle name="Percent 2 5 3 7 2 3" xfId="55112"/>
    <cellStyle name="Percent 2 5 3 7 3" xfId="55113"/>
    <cellStyle name="Percent 2 5 3 7 3 2" xfId="55114"/>
    <cellStyle name="Percent 2 5 3 7 4" xfId="55115"/>
    <cellStyle name="Percent 2 5 3 8" xfId="55116"/>
    <cellStyle name="Percent 2 5 3 8 2" xfId="55117"/>
    <cellStyle name="Percent 2 5 3 8 2 2" xfId="55118"/>
    <cellStyle name="Percent 2 5 3 8 2 2 2" xfId="55119"/>
    <cellStyle name="Percent 2 5 3 8 2 3" xfId="55120"/>
    <cellStyle name="Percent 2 5 3 8 3" xfId="55121"/>
    <cellStyle name="Percent 2 5 3 8 3 2" xfId="55122"/>
    <cellStyle name="Percent 2 5 3 8 4" xfId="55123"/>
    <cellStyle name="Percent 2 5 3 9" xfId="55124"/>
    <cellStyle name="Percent 2 5 3 9 2" xfId="55125"/>
    <cellStyle name="Percent 2 5 3 9 2 2" xfId="55126"/>
    <cellStyle name="Percent 2 5 3 9 2 2 2" xfId="55127"/>
    <cellStyle name="Percent 2 5 3 9 2 3" xfId="55128"/>
    <cellStyle name="Percent 2 5 3 9 3" xfId="55129"/>
    <cellStyle name="Percent 2 5 3 9 3 2" xfId="55130"/>
    <cellStyle name="Percent 2 5 3 9 4" xfId="55131"/>
    <cellStyle name="Percent 2 5 4" xfId="55132"/>
    <cellStyle name="Percent 2 5 4 10" xfId="55133"/>
    <cellStyle name="Percent 2 5 4 10 2" xfId="55134"/>
    <cellStyle name="Percent 2 5 4 10 2 2" xfId="55135"/>
    <cellStyle name="Percent 2 5 4 10 3" xfId="55136"/>
    <cellStyle name="Percent 2 5 4 11" xfId="55137"/>
    <cellStyle name="Percent 2 5 4 11 2" xfId="55138"/>
    <cellStyle name="Percent 2 5 4 12" xfId="55139"/>
    <cellStyle name="Percent 2 5 4 2" xfId="55140"/>
    <cellStyle name="Percent 2 5 4 2 2" xfId="55141"/>
    <cellStyle name="Percent 2 5 4 2 2 2" xfId="55142"/>
    <cellStyle name="Percent 2 5 4 2 2 2 2" xfId="55143"/>
    <cellStyle name="Percent 2 5 4 2 2 2 2 2" xfId="55144"/>
    <cellStyle name="Percent 2 5 4 2 2 2 3" xfId="55145"/>
    <cellStyle name="Percent 2 5 4 2 2 3" xfId="55146"/>
    <cellStyle name="Percent 2 5 4 2 2 3 2" xfId="55147"/>
    <cellStyle name="Percent 2 5 4 2 2 4" xfId="55148"/>
    <cellStyle name="Percent 2 5 4 2 3" xfId="55149"/>
    <cellStyle name="Percent 2 5 4 2 3 2" xfId="55150"/>
    <cellStyle name="Percent 2 5 4 2 3 2 2" xfId="55151"/>
    <cellStyle name="Percent 2 5 4 2 3 2 2 2" xfId="55152"/>
    <cellStyle name="Percent 2 5 4 2 3 2 3" xfId="55153"/>
    <cellStyle name="Percent 2 5 4 2 3 3" xfId="55154"/>
    <cellStyle name="Percent 2 5 4 2 3 3 2" xfId="55155"/>
    <cellStyle name="Percent 2 5 4 2 3 4" xfId="55156"/>
    <cellStyle name="Percent 2 5 4 2 4" xfId="55157"/>
    <cellStyle name="Percent 2 5 4 2 4 2" xfId="55158"/>
    <cellStyle name="Percent 2 5 4 2 4 2 2" xfId="55159"/>
    <cellStyle name="Percent 2 5 4 2 4 2 2 2" xfId="55160"/>
    <cellStyle name="Percent 2 5 4 2 4 2 3" xfId="55161"/>
    <cellStyle name="Percent 2 5 4 2 4 3" xfId="55162"/>
    <cellStyle name="Percent 2 5 4 2 4 3 2" xfId="55163"/>
    <cellStyle name="Percent 2 5 4 2 4 4" xfId="55164"/>
    <cellStyle name="Percent 2 5 4 2 5" xfId="55165"/>
    <cellStyle name="Percent 2 5 4 2 5 2" xfId="55166"/>
    <cellStyle name="Percent 2 5 4 2 5 2 2" xfId="55167"/>
    <cellStyle name="Percent 2 5 4 2 5 2 2 2" xfId="55168"/>
    <cellStyle name="Percent 2 5 4 2 5 2 3" xfId="55169"/>
    <cellStyle name="Percent 2 5 4 2 5 3" xfId="55170"/>
    <cellStyle name="Percent 2 5 4 2 5 3 2" xfId="55171"/>
    <cellStyle name="Percent 2 5 4 2 5 4" xfId="55172"/>
    <cellStyle name="Percent 2 5 4 2 6" xfId="55173"/>
    <cellStyle name="Percent 2 5 4 2 6 2" xfId="55174"/>
    <cellStyle name="Percent 2 5 4 2 6 2 2" xfId="55175"/>
    <cellStyle name="Percent 2 5 4 2 6 2 2 2" xfId="55176"/>
    <cellStyle name="Percent 2 5 4 2 6 2 3" xfId="55177"/>
    <cellStyle name="Percent 2 5 4 2 6 3" xfId="55178"/>
    <cellStyle name="Percent 2 5 4 2 6 3 2" xfId="55179"/>
    <cellStyle name="Percent 2 5 4 2 6 4" xfId="55180"/>
    <cellStyle name="Percent 2 5 4 2 7" xfId="55181"/>
    <cellStyle name="Percent 2 5 4 2 7 2" xfId="55182"/>
    <cellStyle name="Percent 2 5 4 2 7 2 2" xfId="55183"/>
    <cellStyle name="Percent 2 5 4 2 7 3" xfId="55184"/>
    <cellStyle name="Percent 2 5 4 2 8" xfId="55185"/>
    <cellStyle name="Percent 2 5 4 2 8 2" xfId="55186"/>
    <cellStyle name="Percent 2 5 4 2 9" xfId="55187"/>
    <cellStyle name="Percent 2 5 4 3" xfId="55188"/>
    <cellStyle name="Percent 2 5 4 3 2" xfId="55189"/>
    <cellStyle name="Percent 2 5 4 3 2 2" xfId="55190"/>
    <cellStyle name="Percent 2 5 4 3 2 2 2" xfId="55191"/>
    <cellStyle name="Percent 2 5 4 3 2 2 2 2" xfId="55192"/>
    <cellStyle name="Percent 2 5 4 3 2 2 3" xfId="55193"/>
    <cellStyle name="Percent 2 5 4 3 2 3" xfId="55194"/>
    <cellStyle name="Percent 2 5 4 3 2 3 2" xfId="55195"/>
    <cellStyle name="Percent 2 5 4 3 2 4" xfId="55196"/>
    <cellStyle name="Percent 2 5 4 3 3" xfId="55197"/>
    <cellStyle name="Percent 2 5 4 3 3 2" xfId="55198"/>
    <cellStyle name="Percent 2 5 4 3 3 2 2" xfId="55199"/>
    <cellStyle name="Percent 2 5 4 3 3 2 2 2" xfId="55200"/>
    <cellStyle name="Percent 2 5 4 3 3 2 3" xfId="55201"/>
    <cellStyle name="Percent 2 5 4 3 3 3" xfId="55202"/>
    <cellStyle name="Percent 2 5 4 3 3 3 2" xfId="55203"/>
    <cellStyle name="Percent 2 5 4 3 3 4" xfId="55204"/>
    <cellStyle name="Percent 2 5 4 3 4" xfId="55205"/>
    <cellStyle name="Percent 2 5 4 3 4 2" xfId="55206"/>
    <cellStyle name="Percent 2 5 4 3 4 2 2" xfId="55207"/>
    <cellStyle name="Percent 2 5 4 3 4 2 2 2" xfId="55208"/>
    <cellStyle name="Percent 2 5 4 3 4 2 3" xfId="55209"/>
    <cellStyle name="Percent 2 5 4 3 4 3" xfId="55210"/>
    <cellStyle name="Percent 2 5 4 3 4 3 2" xfId="55211"/>
    <cellStyle name="Percent 2 5 4 3 4 4" xfId="55212"/>
    <cellStyle name="Percent 2 5 4 3 5" xfId="55213"/>
    <cellStyle name="Percent 2 5 4 3 5 2" xfId="55214"/>
    <cellStyle name="Percent 2 5 4 3 5 2 2" xfId="55215"/>
    <cellStyle name="Percent 2 5 4 3 5 2 2 2" xfId="55216"/>
    <cellStyle name="Percent 2 5 4 3 5 2 3" xfId="55217"/>
    <cellStyle name="Percent 2 5 4 3 5 3" xfId="55218"/>
    <cellStyle name="Percent 2 5 4 3 5 3 2" xfId="55219"/>
    <cellStyle name="Percent 2 5 4 3 5 4" xfId="55220"/>
    <cellStyle name="Percent 2 5 4 3 6" xfId="55221"/>
    <cellStyle name="Percent 2 5 4 3 6 2" xfId="55222"/>
    <cellStyle name="Percent 2 5 4 3 6 2 2" xfId="55223"/>
    <cellStyle name="Percent 2 5 4 3 6 2 2 2" xfId="55224"/>
    <cellStyle name="Percent 2 5 4 3 6 2 3" xfId="55225"/>
    <cellStyle name="Percent 2 5 4 3 6 3" xfId="55226"/>
    <cellStyle name="Percent 2 5 4 3 6 3 2" xfId="55227"/>
    <cellStyle name="Percent 2 5 4 3 6 4" xfId="55228"/>
    <cellStyle name="Percent 2 5 4 3 7" xfId="55229"/>
    <cellStyle name="Percent 2 5 4 3 7 2" xfId="55230"/>
    <cellStyle name="Percent 2 5 4 3 7 2 2" xfId="55231"/>
    <cellStyle name="Percent 2 5 4 3 7 3" xfId="55232"/>
    <cellStyle name="Percent 2 5 4 3 8" xfId="55233"/>
    <cellStyle name="Percent 2 5 4 3 8 2" xfId="55234"/>
    <cellStyle name="Percent 2 5 4 3 9" xfId="55235"/>
    <cellStyle name="Percent 2 5 4 4" xfId="55236"/>
    <cellStyle name="Percent 2 5 4 4 2" xfId="55237"/>
    <cellStyle name="Percent 2 5 4 4 2 2" xfId="55238"/>
    <cellStyle name="Percent 2 5 4 4 2 2 2" xfId="55239"/>
    <cellStyle name="Percent 2 5 4 4 2 2 2 2" xfId="55240"/>
    <cellStyle name="Percent 2 5 4 4 2 2 3" xfId="55241"/>
    <cellStyle name="Percent 2 5 4 4 2 3" xfId="55242"/>
    <cellStyle name="Percent 2 5 4 4 2 3 2" xfId="55243"/>
    <cellStyle name="Percent 2 5 4 4 2 4" xfId="55244"/>
    <cellStyle name="Percent 2 5 4 4 3" xfId="55245"/>
    <cellStyle name="Percent 2 5 4 4 3 2" xfId="55246"/>
    <cellStyle name="Percent 2 5 4 4 3 2 2" xfId="55247"/>
    <cellStyle name="Percent 2 5 4 4 3 2 2 2" xfId="55248"/>
    <cellStyle name="Percent 2 5 4 4 3 2 3" xfId="55249"/>
    <cellStyle name="Percent 2 5 4 4 3 3" xfId="55250"/>
    <cellStyle name="Percent 2 5 4 4 3 3 2" xfId="55251"/>
    <cellStyle name="Percent 2 5 4 4 3 4" xfId="55252"/>
    <cellStyle name="Percent 2 5 4 4 4" xfId="55253"/>
    <cellStyle name="Percent 2 5 4 4 4 2" xfId="55254"/>
    <cellStyle name="Percent 2 5 4 4 4 2 2" xfId="55255"/>
    <cellStyle name="Percent 2 5 4 4 4 2 2 2" xfId="55256"/>
    <cellStyle name="Percent 2 5 4 4 4 2 3" xfId="55257"/>
    <cellStyle name="Percent 2 5 4 4 4 3" xfId="55258"/>
    <cellStyle name="Percent 2 5 4 4 4 3 2" xfId="55259"/>
    <cellStyle name="Percent 2 5 4 4 4 4" xfId="55260"/>
    <cellStyle name="Percent 2 5 4 4 5" xfId="55261"/>
    <cellStyle name="Percent 2 5 4 4 5 2" xfId="55262"/>
    <cellStyle name="Percent 2 5 4 4 5 2 2" xfId="55263"/>
    <cellStyle name="Percent 2 5 4 4 5 2 2 2" xfId="55264"/>
    <cellStyle name="Percent 2 5 4 4 5 2 3" xfId="55265"/>
    <cellStyle name="Percent 2 5 4 4 5 3" xfId="55266"/>
    <cellStyle name="Percent 2 5 4 4 5 3 2" xfId="55267"/>
    <cellStyle name="Percent 2 5 4 4 5 4" xfId="55268"/>
    <cellStyle name="Percent 2 5 4 4 6" xfId="55269"/>
    <cellStyle name="Percent 2 5 4 4 6 2" xfId="55270"/>
    <cellStyle name="Percent 2 5 4 4 6 2 2" xfId="55271"/>
    <cellStyle name="Percent 2 5 4 4 6 2 2 2" xfId="55272"/>
    <cellStyle name="Percent 2 5 4 4 6 2 3" xfId="55273"/>
    <cellStyle name="Percent 2 5 4 4 6 3" xfId="55274"/>
    <cellStyle name="Percent 2 5 4 4 6 3 2" xfId="55275"/>
    <cellStyle name="Percent 2 5 4 4 6 4" xfId="55276"/>
    <cellStyle name="Percent 2 5 4 4 7" xfId="55277"/>
    <cellStyle name="Percent 2 5 4 4 7 2" xfId="55278"/>
    <cellStyle name="Percent 2 5 4 4 7 2 2" xfId="55279"/>
    <cellStyle name="Percent 2 5 4 4 7 3" xfId="55280"/>
    <cellStyle name="Percent 2 5 4 4 8" xfId="55281"/>
    <cellStyle name="Percent 2 5 4 4 8 2" xfId="55282"/>
    <cellStyle name="Percent 2 5 4 4 9" xfId="55283"/>
    <cellStyle name="Percent 2 5 4 5" xfId="55284"/>
    <cellStyle name="Percent 2 5 4 5 2" xfId="55285"/>
    <cellStyle name="Percent 2 5 4 5 2 2" xfId="55286"/>
    <cellStyle name="Percent 2 5 4 5 2 2 2" xfId="55287"/>
    <cellStyle name="Percent 2 5 4 5 2 3" xfId="55288"/>
    <cellStyle name="Percent 2 5 4 5 3" xfId="55289"/>
    <cellStyle name="Percent 2 5 4 5 3 2" xfId="55290"/>
    <cellStyle name="Percent 2 5 4 5 4" xfId="55291"/>
    <cellStyle name="Percent 2 5 4 6" xfId="55292"/>
    <cellStyle name="Percent 2 5 4 6 2" xfId="55293"/>
    <cellStyle name="Percent 2 5 4 6 2 2" xfId="55294"/>
    <cellStyle name="Percent 2 5 4 6 2 2 2" xfId="55295"/>
    <cellStyle name="Percent 2 5 4 6 2 3" xfId="55296"/>
    <cellStyle name="Percent 2 5 4 6 3" xfId="55297"/>
    <cellStyle name="Percent 2 5 4 6 3 2" xfId="55298"/>
    <cellStyle name="Percent 2 5 4 6 4" xfId="55299"/>
    <cellStyle name="Percent 2 5 4 7" xfId="55300"/>
    <cellStyle name="Percent 2 5 4 7 2" xfId="55301"/>
    <cellStyle name="Percent 2 5 4 7 2 2" xfId="55302"/>
    <cellStyle name="Percent 2 5 4 7 2 2 2" xfId="55303"/>
    <cellStyle name="Percent 2 5 4 7 2 3" xfId="55304"/>
    <cellStyle name="Percent 2 5 4 7 3" xfId="55305"/>
    <cellStyle name="Percent 2 5 4 7 3 2" xfId="55306"/>
    <cellStyle name="Percent 2 5 4 7 4" xfId="55307"/>
    <cellStyle name="Percent 2 5 4 8" xfId="55308"/>
    <cellStyle name="Percent 2 5 4 8 2" xfId="55309"/>
    <cellStyle name="Percent 2 5 4 8 2 2" xfId="55310"/>
    <cellStyle name="Percent 2 5 4 8 2 2 2" xfId="55311"/>
    <cellStyle name="Percent 2 5 4 8 2 3" xfId="55312"/>
    <cellStyle name="Percent 2 5 4 8 3" xfId="55313"/>
    <cellStyle name="Percent 2 5 4 8 3 2" xfId="55314"/>
    <cellStyle name="Percent 2 5 4 8 4" xfId="55315"/>
    <cellStyle name="Percent 2 5 4 9" xfId="55316"/>
    <cellStyle name="Percent 2 5 4 9 2" xfId="55317"/>
    <cellStyle name="Percent 2 5 4 9 2 2" xfId="55318"/>
    <cellStyle name="Percent 2 5 4 9 2 2 2" xfId="55319"/>
    <cellStyle name="Percent 2 5 4 9 2 3" xfId="55320"/>
    <cellStyle name="Percent 2 5 4 9 3" xfId="55321"/>
    <cellStyle name="Percent 2 5 4 9 3 2" xfId="55322"/>
    <cellStyle name="Percent 2 5 4 9 4" xfId="55323"/>
    <cellStyle name="Percent 2 5 5" xfId="55324"/>
    <cellStyle name="Percent 2 5 5 2" xfId="55325"/>
    <cellStyle name="Percent 2 5 5 2 2" xfId="55326"/>
    <cellStyle name="Percent 2 5 5 2 2 2" xfId="55327"/>
    <cellStyle name="Percent 2 5 5 2 2 2 2" xfId="55328"/>
    <cellStyle name="Percent 2 5 5 2 2 3" xfId="55329"/>
    <cellStyle name="Percent 2 5 5 2 3" xfId="55330"/>
    <cellStyle name="Percent 2 5 5 2 3 2" xfId="55331"/>
    <cellStyle name="Percent 2 5 5 2 4" xfId="55332"/>
    <cellStyle name="Percent 2 5 5 3" xfId="55333"/>
    <cellStyle name="Percent 2 5 5 3 2" xfId="55334"/>
    <cellStyle name="Percent 2 5 5 3 2 2" xfId="55335"/>
    <cellStyle name="Percent 2 5 5 3 2 2 2" xfId="55336"/>
    <cellStyle name="Percent 2 5 5 3 2 3" xfId="55337"/>
    <cellStyle name="Percent 2 5 5 3 3" xfId="55338"/>
    <cellStyle name="Percent 2 5 5 3 3 2" xfId="55339"/>
    <cellStyle name="Percent 2 5 5 3 4" xfId="55340"/>
    <cellStyle name="Percent 2 5 5 4" xfId="55341"/>
    <cellStyle name="Percent 2 5 5 4 2" xfId="55342"/>
    <cellStyle name="Percent 2 5 5 4 2 2" xfId="55343"/>
    <cellStyle name="Percent 2 5 5 4 2 2 2" xfId="55344"/>
    <cellStyle name="Percent 2 5 5 4 2 3" xfId="55345"/>
    <cellStyle name="Percent 2 5 5 4 3" xfId="55346"/>
    <cellStyle name="Percent 2 5 5 4 3 2" xfId="55347"/>
    <cellStyle name="Percent 2 5 5 4 4" xfId="55348"/>
    <cellStyle name="Percent 2 5 5 5" xfId="55349"/>
    <cellStyle name="Percent 2 5 5 5 2" xfId="55350"/>
    <cellStyle name="Percent 2 5 5 5 2 2" xfId="55351"/>
    <cellStyle name="Percent 2 5 5 5 2 2 2" xfId="55352"/>
    <cellStyle name="Percent 2 5 5 5 2 3" xfId="55353"/>
    <cellStyle name="Percent 2 5 5 5 3" xfId="55354"/>
    <cellStyle name="Percent 2 5 5 5 3 2" xfId="55355"/>
    <cellStyle name="Percent 2 5 5 5 4" xfId="55356"/>
    <cellStyle name="Percent 2 5 5 6" xfId="55357"/>
    <cellStyle name="Percent 2 5 5 6 2" xfId="55358"/>
    <cellStyle name="Percent 2 5 5 6 2 2" xfId="55359"/>
    <cellStyle name="Percent 2 5 5 6 2 2 2" xfId="55360"/>
    <cellStyle name="Percent 2 5 5 6 2 3" xfId="55361"/>
    <cellStyle name="Percent 2 5 5 6 3" xfId="55362"/>
    <cellStyle name="Percent 2 5 5 6 3 2" xfId="55363"/>
    <cellStyle name="Percent 2 5 5 6 4" xfId="55364"/>
    <cellStyle name="Percent 2 5 5 7" xfId="55365"/>
    <cellStyle name="Percent 2 5 5 7 2" xfId="55366"/>
    <cellStyle name="Percent 2 5 5 7 2 2" xfId="55367"/>
    <cellStyle name="Percent 2 5 5 7 3" xfId="55368"/>
    <cellStyle name="Percent 2 5 5 8" xfId="55369"/>
    <cellStyle name="Percent 2 5 5 8 2" xfId="55370"/>
    <cellStyle name="Percent 2 5 5 9" xfId="55371"/>
    <cellStyle name="Percent 2 5 6" xfId="55372"/>
    <cellStyle name="Percent 2 5 6 2" xfId="55373"/>
    <cellStyle name="Percent 2 5 6 2 2" xfId="55374"/>
    <cellStyle name="Percent 2 5 6 2 2 2" xfId="55375"/>
    <cellStyle name="Percent 2 5 6 2 2 2 2" xfId="55376"/>
    <cellStyle name="Percent 2 5 6 2 2 3" xfId="55377"/>
    <cellStyle name="Percent 2 5 6 2 3" xfId="55378"/>
    <cellStyle name="Percent 2 5 6 2 3 2" xfId="55379"/>
    <cellStyle name="Percent 2 5 6 2 4" xfId="55380"/>
    <cellStyle name="Percent 2 5 6 3" xfId="55381"/>
    <cellStyle name="Percent 2 5 6 3 2" xfId="55382"/>
    <cellStyle name="Percent 2 5 6 3 2 2" xfId="55383"/>
    <cellStyle name="Percent 2 5 6 3 2 2 2" xfId="55384"/>
    <cellStyle name="Percent 2 5 6 3 2 3" xfId="55385"/>
    <cellStyle name="Percent 2 5 6 3 3" xfId="55386"/>
    <cellStyle name="Percent 2 5 6 3 3 2" xfId="55387"/>
    <cellStyle name="Percent 2 5 6 3 4" xfId="55388"/>
    <cellStyle name="Percent 2 5 6 4" xfId="55389"/>
    <cellStyle name="Percent 2 5 6 4 2" xfId="55390"/>
    <cellStyle name="Percent 2 5 6 4 2 2" xfId="55391"/>
    <cellStyle name="Percent 2 5 6 4 2 2 2" xfId="55392"/>
    <cellStyle name="Percent 2 5 6 4 2 3" xfId="55393"/>
    <cellStyle name="Percent 2 5 6 4 3" xfId="55394"/>
    <cellStyle name="Percent 2 5 6 4 3 2" xfId="55395"/>
    <cellStyle name="Percent 2 5 6 4 4" xfId="55396"/>
    <cellStyle name="Percent 2 5 6 5" xfId="55397"/>
    <cellStyle name="Percent 2 5 6 5 2" xfId="55398"/>
    <cellStyle name="Percent 2 5 6 5 2 2" xfId="55399"/>
    <cellStyle name="Percent 2 5 6 5 2 2 2" xfId="55400"/>
    <cellStyle name="Percent 2 5 6 5 2 3" xfId="55401"/>
    <cellStyle name="Percent 2 5 6 5 3" xfId="55402"/>
    <cellStyle name="Percent 2 5 6 5 3 2" xfId="55403"/>
    <cellStyle name="Percent 2 5 6 5 4" xfId="55404"/>
    <cellStyle name="Percent 2 5 6 6" xfId="55405"/>
    <cellStyle name="Percent 2 5 6 6 2" xfId="55406"/>
    <cellStyle name="Percent 2 5 6 6 2 2" xfId="55407"/>
    <cellStyle name="Percent 2 5 6 6 2 2 2" xfId="55408"/>
    <cellStyle name="Percent 2 5 6 6 2 3" xfId="55409"/>
    <cellStyle name="Percent 2 5 6 6 3" xfId="55410"/>
    <cellStyle name="Percent 2 5 6 6 3 2" xfId="55411"/>
    <cellStyle name="Percent 2 5 6 6 4" xfId="55412"/>
    <cellStyle name="Percent 2 5 6 7" xfId="55413"/>
    <cellStyle name="Percent 2 5 6 7 2" xfId="55414"/>
    <cellStyle name="Percent 2 5 6 7 2 2" xfId="55415"/>
    <cellStyle name="Percent 2 5 6 7 3" xfId="55416"/>
    <cellStyle name="Percent 2 5 6 8" xfId="55417"/>
    <cellStyle name="Percent 2 5 6 8 2" xfId="55418"/>
    <cellStyle name="Percent 2 5 6 9" xfId="55419"/>
    <cellStyle name="Percent 2 5 7" xfId="55420"/>
    <cellStyle name="Percent 2 5 7 2" xfId="55421"/>
    <cellStyle name="Percent 2 5 7 2 2" xfId="55422"/>
    <cellStyle name="Percent 2 5 7 2 2 2" xfId="55423"/>
    <cellStyle name="Percent 2 5 7 2 2 2 2" xfId="55424"/>
    <cellStyle name="Percent 2 5 7 2 2 3" xfId="55425"/>
    <cellStyle name="Percent 2 5 7 2 3" xfId="55426"/>
    <cellStyle name="Percent 2 5 7 2 3 2" xfId="55427"/>
    <cellStyle name="Percent 2 5 7 2 4" xfId="55428"/>
    <cellStyle name="Percent 2 5 7 3" xfId="55429"/>
    <cellStyle name="Percent 2 5 7 3 2" xfId="55430"/>
    <cellStyle name="Percent 2 5 7 3 2 2" xfId="55431"/>
    <cellStyle name="Percent 2 5 7 3 2 2 2" xfId="55432"/>
    <cellStyle name="Percent 2 5 7 3 2 3" xfId="55433"/>
    <cellStyle name="Percent 2 5 7 3 3" xfId="55434"/>
    <cellStyle name="Percent 2 5 7 3 3 2" xfId="55435"/>
    <cellStyle name="Percent 2 5 7 3 4" xfId="55436"/>
    <cellStyle name="Percent 2 5 7 4" xfId="55437"/>
    <cellStyle name="Percent 2 5 7 4 2" xfId="55438"/>
    <cellStyle name="Percent 2 5 7 4 2 2" xfId="55439"/>
    <cellStyle name="Percent 2 5 7 4 2 2 2" xfId="55440"/>
    <cellStyle name="Percent 2 5 7 4 2 3" xfId="55441"/>
    <cellStyle name="Percent 2 5 7 4 3" xfId="55442"/>
    <cellStyle name="Percent 2 5 7 4 3 2" xfId="55443"/>
    <cellStyle name="Percent 2 5 7 4 4" xfId="55444"/>
    <cellStyle name="Percent 2 5 7 5" xfId="55445"/>
    <cellStyle name="Percent 2 5 7 5 2" xfId="55446"/>
    <cellStyle name="Percent 2 5 7 5 2 2" xfId="55447"/>
    <cellStyle name="Percent 2 5 7 5 2 2 2" xfId="55448"/>
    <cellStyle name="Percent 2 5 7 5 2 3" xfId="55449"/>
    <cellStyle name="Percent 2 5 7 5 3" xfId="55450"/>
    <cellStyle name="Percent 2 5 7 5 3 2" xfId="55451"/>
    <cellStyle name="Percent 2 5 7 5 4" xfId="55452"/>
    <cellStyle name="Percent 2 5 7 6" xfId="55453"/>
    <cellStyle name="Percent 2 5 7 6 2" xfId="55454"/>
    <cellStyle name="Percent 2 5 7 6 2 2" xfId="55455"/>
    <cellStyle name="Percent 2 5 7 6 2 2 2" xfId="55456"/>
    <cellStyle name="Percent 2 5 7 6 2 3" xfId="55457"/>
    <cellStyle name="Percent 2 5 7 6 3" xfId="55458"/>
    <cellStyle name="Percent 2 5 7 6 3 2" xfId="55459"/>
    <cellStyle name="Percent 2 5 7 6 4" xfId="55460"/>
    <cellStyle name="Percent 2 5 7 7" xfId="55461"/>
    <cellStyle name="Percent 2 5 7 7 2" xfId="55462"/>
    <cellStyle name="Percent 2 5 7 7 2 2" xfId="55463"/>
    <cellStyle name="Percent 2 5 7 7 3" xfId="55464"/>
    <cellStyle name="Percent 2 5 7 8" xfId="55465"/>
    <cellStyle name="Percent 2 5 7 8 2" xfId="55466"/>
    <cellStyle name="Percent 2 5 7 9" xfId="55467"/>
    <cellStyle name="Percent 2 5 8" xfId="55468"/>
    <cellStyle name="Percent 2 5 8 2" xfId="55469"/>
    <cellStyle name="Percent 2 5 8 2 2" xfId="55470"/>
    <cellStyle name="Percent 2 5 8 2 2 2" xfId="55471"/>
    <cellStyle name="Percent 2 5 8 2 3" xfId="55472"/>
    <cellStyle name="Percent 2 5 8 3" xfId="55473"/>
    <cellStyle name="Percent 2 5 8 3 2" xfId="55474"/>
    <cellStyle name="Percent 2 5 8 4" xfId="55475"/>
    <cellStyle name="Percent 2 5 9" xfId="55476"/>
    <cellStyle name="Percent 2 5 9 2" xfId="55477"/>
    <cellStyle name="Percent 2 5 9 2 2" xfId="55478"/>
    <cellStyle name="Percent 2 5 9 2 2 2" xfId="55479"/>
    <cellStyle name="Percent 2 5 9 2 3" xfId="55480"/>
    <cellStyle name="Percent 2 5 9 3" xfId="55481"/>
    <cellStyle name="Percent 2 5 9 3 2" xfId="55482"/>
    <cellStyle name="Percent 2 5 9 4" xfId="55483"/>
    <cellStyle name="Percent 2 50" xfId="55484"/>
    <cellStyle name="Percent 2 50 2" xfId="55485"/>
    <cellStyle name="Percent 2 50 2 2" xfId="55486"/>
    <cellStyle name="Percent 2 50 2 2 2" xfId="55487"/>
    <cellStyle name="Percent 2 50 2 2 2 2" xfId="55488"/>
    <cellStyle name="Percent 2 50 2 2 3" xfId="55489"/>
    <cellStyle name="Percent 2 50 2 3" xfId="55490"/>
    <cellStyle name="Percent 2 50 2 3 2" xfId="55491"/>
    <cellStyle name="Percent 2 50 2 4" xfId="55492"/>
    <cellStyle name="Percent 2 50 3" xfId="55493"/>
    <cellStyle name="Percent 2 50 3 2" xfId="55494"/>
    <cellStyle name="Percent 2 50 3 2 2" xfId="55495"/>
    <cellStyle name="Percent 2 50 3 2 2 2" xfId="55496"/>
    <cellStyle name="Percent 2 50 3 2 3" xfId="55497"/>
    <cellStyle name="Percent 2 50 3 3" xfId="55498"/>
    <cellStyle name="Percent 2 50 3 3 2" xfId="55499"/>
    <cellStyle name="Percent 2 50 3 4" xfId="55500"/>
    <cellStyle name="Percent 2 50 4" xfId="55501"/>
    <cellStyle name="Percent 2 50 4 2" xfId="55502"/>
    <cellStyle name="Percent 2 50 4 2 2" xfId="55503"/>
    <cellStyle name="Percent 2 50 4 2 2 2" xfId="55504"/>
    <cellStyle name="Percent 2 50 4 2 3" xfId="55505"/>
    <cellStyle name="Percent 2 50 4 3" xfId="55506"/>
    <cellStyle name="Percent 2 50 4 3 2" xfId="55507"/>
    <cellStyle name="Percent 2 50 4 4" xfId="55508"/>
    <cellStyle name="Percent 2 50 5" xfId="55509"/>
    <cellStyle name="Percent 2 50 5 2" xfId="55510"/>
    <cellStyle name="Percent 2 50 5 2 2" xfId="55511"/>
    <cellStyle name="Percent 2 50 5 2 2 2" xfId="55512"/>
    <cellStyle name="Percent 2 50 5 2 3" xfId="55513"/>
    <cellStyle name="Percent 2 50 5 3" xfId="55514"/>
    <cellStyle name="Percent 2 50 5 3 2" xfId="55515"/>
    <cellStyle name="Percent 2 50 5 4" xfId="55516"/>
    <cellStyle name="Percent 2 50 6" xfId="55517"/>
    <cellStyle name="Percent 2 50 6 2" xfId="55518"/>
    <cellStyle name="Percent 2 50 6 2 2" xfId="55519"/>
    <cellStyle name="Percent 2 50 6 2 2 2" xfId="55520"/>
    <cellStyle name="Percent 2 50 6 2 3" xfId="55521"/>
    <cellStyle name="Percent 2 50 6 3" xfId="55522"/>
    <cellStyle name="Percent 2 50 6 3 2" xfId="55523"/>
    <cellStyle name="Percent 2 50 6 4" xfId="55524"/>
    <cellStyle name="Percent 2 50 7" xfId="55525"/>
    <cellStyle name="Percent 2 50 7 2" xfId="55526"/>
    <cellStyle name="Percent 2 50 7 2 2" xfId="55527"/>
    <cellStyle name="Percent 2 50 7 3" xfId="55528"/>
    <cellStyle name="Percent 2 50 8" xfId="55529"/>
    <cellStyle name="Percent 2 50 8 2" xfId="55530"/>
    <cellStyle name="Percent 2 50 9" xfId="55531"/>
    <cellStyle name="Percent 2 51" xfId="55532"/>
    <cellStyle name="Percent 2 52" xfId="55533"/>
    <cellStyle name="Percent 2 52 2" xfId="55534"/>
    <cellStyle name="Percent 2 52 2 2" xfId="55535"/>
    <cellStyle name="Percent 2 52 3" xfId="55536"/>
    <cellStyle name="Percent 2 53" xfId="55537"/>
    <cellStyle name="Percent 2 53 2" xfId="55538"/>
    <cellStyle name="Percent 2 54" xfId="55539"/>
    <cellStyle name="Percent 2 55" xfId="55540"/>
    <cellStyle name="Percent 2 6" xfId="55541"/>
    <cellStyle name="Percent 2 6 10" xfId="55542"/>
    <cellStyle name="Percent 2 6 10 2" xfId="55543"/>
    <cellStyle name="Percent 2 6 10 2 2" xfId="55544"/>
    <cellStyle name="Percent 2 6 10 2 2 2" xfId="55545"/>
    <cellStyle name="Percent 2 6 10 2 3" xfId="55546"/>
    <cellStyle name="Percent 2 6 10 3" xfId="55547"/>
    <cellStyle name="Percent 2 6 10 3 2" xfId="55548"/>
    <cellStyle name="Percent 2 6 10 4" xfId="55549"/>
    <cellStyle name="Percent 2 6 11" xfId="55550"/>
    <cellStyle name="Percent 2 6 11 2" xfId="55551"/>
    <cellStyle name="Percent 2 6 11 2 2" xfId="55552"/>
    <cellStyle name="Percent 2 6 11 2 2 2" xfId="55553"/>
    <cellStyle name="Percent 2 6 11 2 3" xfId="55554"/>
    <cellStyle name="Percent 2 6 11 3" xfId="55555"/>
    <cellStyle name="Percent 2 6 11 3 2" xfId="55556"/>
    <cellStyle name="Percent 2 6 11 4" xfId="55557"/>
    <cellStyle name="Percent 2 6 12" xfId="55558"/>
    <cellStyle name="Percent 2 6 12 2" xfId="55559"/>
    <cellStyle name="Percent 2 6 12 2 2" xfId="55560"/>
    <cellStyle name="Percent 2 6 12 3" xfId="55561"/>
    <cellStyle name="Percent 2 6 13" xfId="55562"/>
    <cellStyle name="Percent 2 6 13 2" xfId="55563"/>
    <cellStyle name="Percent 2 6 14" xfId="55564"/>
    <cellStyle name="Percent 2 6 15" xfId="55565"/>
    <cellStyle name="Percent 2 6 2" xfId="55566"/>
    <cellStyle name="Percent 2 6 2 10" xfId="55567"/>
    <cellStyle name="Percent 2 6 2 10 2" xfId="55568"/>
    <cellStyle name="Percent 2 6 2 10 2 2" xfId="55569"/>
    <cellStyle name="Percent 2 6 2 10 3" xfId="55570"/>
    <cellStyle name="Percent 2 6 2 11" xfId="55571"/>
    <cellStyle name="Percent 2 6 2 11 2" xfId="55572"/>
    <cellStyle name="Percent 2 6 2 12" xfId="55573"/>
    <cellStyle name="Percent 2 6 2 2" xfId="55574"/>
    <cellStyle name="Percent 2 6 2 2 2" xfId="55575"/>
    <cellStyle name="Percent 2 6 2 2 2 2" xfId="55576"/>
    <cellStyle name="Percent 2 6 2 2 2 2 2" xfId="55577"/>
    <cellStyle name="Percent 2 6 2 2 2 2 2 2" xfId="55578"/>
    <cellStyle name="Percent 2 6 2 2 2 2 3" xfId="55579"/>
    <cellStyle name="Percent 2 6 2 2 2 3" xfId="55580"/>
    <cellStyle name="Percent 2 6 2 2 2 3 2" xfId="55581"/>
    <cellStyle name="Percent 2 6 2 2 2 4" xfId="55582"/>
    <cellStyle name="Percent 2 6 2 2 3" xfId="55583"/>
    <cellStyle name="Percent 2 6 2 2 3 2" xfId="55584"/>
    <cellStyle name="Percent 2 6 2 2 3 2 2" xfId="55585"/>
    <cellStyle name="Percent 2 6 2 2 3 2 2 2" xfId="55586"/>
    <cellStyle name="Percent 2 6 2 2 3 2 3" xfId="55587"/>
    <cellStyle name="Percent 2 6 2 2 3 3" xfId="55588"/>
    <cellStyle name="Percent 2 6 2 2 3 3 2" xfId="55589"/>
    <cellStyle name="Percent 2 6 2 2 3 4" xfId="55590"/>
    <cellStyle name="Percent 2 6 2 2 4" xfId="55591"/>
    <cellStyle name="Percent 2 6 2 2 4 2" xfId="55592"/>
    <cellStyle name="Percent 2 6 2 2 4 2 2" xfId="55593"/>
    <cellStyle name="Percent 2 6 2 2 4 2 2 2" xfId="55594"/>
    <cellStyle name="Percent 2 6 2 2 4 2 3" xfId="55595"/>
    <cellStyle name="Percent 2 6 2 2 4 3" xfId="55596"/>
    <cellStyle name="Percent 2 6 2 2 4 3 2" xfId="55597"/>
    <cellStyle name="Percent 2 6 2 2 4 4" xfId="55598"/>
    <cellStyle name="Percent 2 6 2 2 5" xfId="55599"/>
    <cellStyle name="Percent 2 6 2 2 5 2" xfId="55600"/>
    <cellStyle name="Percent 2 6 2 2 5 2 2" xfId="55601"/>
    <cellStyle name="Percent 2 6 2 2 5 2 2 2" xfId="55602"/>
    <cellStyle name="Percent 2 6 2 2 5 2 3" xfId="55603"/>
    <cellStyle name="Percent 2 6 2 2 5 3" xfId="55604"/>
    <cellStyle name="Percent 2 6 2 2 5 3 2" xfId="55605"/>
    <cellStyle name="Percent 2 6 2 2 5 4" xfId="55606"/>
    <cellStyle name="Percent 2 6 2 2 6" xfId="55607"/>
    <cellStyle name="Percent 2 6 2 2 6 2" xfId="55608"/>
    <cellStyle name="Percent 2 6 2 2 6 2 2" xfId="55609"/>
    <cellStyle name="Percent 2 6 2 2 6 2 2 2" xfId="55610"/>
    <cellStyle name="Percent 2 6 2 2 6 2 3" xfId="55611"/>
    <cellStyle name="Percent 2 6 2 2 6 3" xfId="55612"/>
    <cellStyle name="Percent 2 6 2 2 6 3 2" xfId="55613"/>
    <cellStyle name="Percent 2 6 2 2 6 4" xfId="55614"/>
    <cellStyle name="Percent 2 6 2 2 7" xfId="55615"/>
    <cellStyle name="Percent 2 6 2 2 7 2" xfId="55616"/>
    <cellStyle name="Percent 2 6 2 2 7 2 2" xfId="55617"/>
    <cellStyle name="Percent 2 6 2 2 7 3" xfId="55618"/>
    <cellStyle name="Percent 2 6 2 2 8" xfId="55619"/>
    <cellStyle name="Percent 2 6 2 2 8 2" xfId="55620"/>
    <cellStyle name="Percent 2 6 2 2 9" xfId="55621"/>
    <cellStyle name="Percent 2 6 2 3" xfId="55622"/>
    <cellStyle name="Percent 2 6 2 3 2" xfId="55623"/>
    <cellStyle name="Percent 2 6 2 3 2 2" xfId="55624"/>
    <cellStyle name="Percent 2 6 2 3 2 2 2" xfId="55625"/>
    <cellStyle name="Percent 2 6 2 3 2 2 2 2" xfId="55626"/>
    <cellStyle name="Percent 2 6 2 3 2 2 3" xfId="55627"/>
    <cellStyle name="Percent 2 6 2 3 2 3" xfId="55628"/>
    <cellStyle name="Percent 2 6 2 3 2 3 2" xfId="55629"/>
    <cellStyle name="Percent 2 6 2 3 2 4" xfId="55630"/>
    <cellStyle name="Percent 2 6 2 3 3" xfId="55631"/>
    <cellStyle name="Percent 2 6 2 3 3 2" xfId="55632"/>
    <cellStyle name="Percent 2 6 2 3 3 2 2" xfId="55633"/>
    <cellStyle name="Percent 2 6 2 3 3 2 2 2" xfId="55634"/>
    <cellStyle name="Percent 2 6 2 3 3 2 3" xfId="55635"/>
    <cellStyle name="Percent 2 6 2 3 3 3" xfId="55636"/>
    <cellStyle name="Percent 2 6 2 3 3 3 2" xfId="55637"/>
    <cellStyle name="Percent 2 6 2 3 3 4" xfId="55638"/>
    <cellStyle name="Percent 2 6 2 3 4" xfId="55639"/>
    <cellStyle name="Percent 2 6 2 3 4 2" xfId="55640"/>
    <cellStyle name="Percent 2 6 2 3 4 2 2" xfId="55641"/>
    <cellStyle name="Percent 2 6 2 3 4 2 2 2" xfId="55642"/>
    <cellStyle name="Percent 2 6 2 3 4 2 3" xfId="55643"/>
    <cellStyle name="Percent 2 6 2 3 4 3" xfId="55644"/>
    <cellStyle name="Percent 2 6 2 3 4 3 2" xfId="55645"/>
    <cellStyle name="Percent 2 6 2 3 4 4" xfId="55646"/>
    <cellStyle name="Percent 2 6 2 3 5" xfId="55647"/>
    <cellStyle name="Percent 2 6 2 3 5 2" xfId="55648"/>
    <cellStyle name="Percent 2 6 2 3 5 2 2" xfId="55649"/>
    <cellStyle name="Percent 2 6 2 3 5 2 2 2" xfId="55650"/>
    <cellStyle name="Percent 2 6 2 3 5 2 3" xfId="55651"/>
    <cellStyle name="Percent 2 6 2 3 5 3" xfId="55652"/>
    <cellStyle name="Percent 2 6 2 3 5 3 2" xfId="55653"/>
    <cellStyle name="Percent 2 6 2 3 5 4" xfId="55654"/>
    <cellStyle name="Percent 2 6 2 3 6" xfId="55655"/>
    <cellStyle name="Percent 2 6 2 3 6 2" xfId="55656"/>
    <cellStyle name="Percent 2 6 2 3 6 2 2" xfId="55657"/>
    <cellStyle name="Percent 2 6 2 3 6 2 2 2" xfId="55658"/>
    <cellStyle name="Percent 2 6 2 3 6 2 3" xfId="55659"/>
    <cellStyle name="Percent 2 6 2 3 6 3" xfId="55660"/>
    <cellStyle name="Percent 2 6 2 3 6 3 2" xfId="55661"/>
    <cellStyle name="Percent 2 6 2 3 6 4" xfId="55662"/>
    <cellStyle name="Percent 2 6 2 3 7" xfId="55663"/>
    <cellStyle name="Percent 2 6 2 3 7 2" xfId="55664"/>
    <cellStyle name="Percent 2 6 2 3 7 2 2" xfId="55665"/>
    <cellStyle name="Percent 2 6 2 3 7 3" xfId="55666"/>
    <cellStyle name="Percent 2 6 2 3 8" xfId="55667"/>
    <cellStyle name="Percent 2 6 2 3 8 2" xfId="55668"/>
    <cellStyle name="Percent 2 6 2 3 9" xfId="55669"/>
    <cellStyle name="Percent 2 6 2 4" xfId="55670"/>
    <cellStyle name="Percent 2 6 2 4 2" xfId="55671"/>
    <cellStyle name="Percent 2 6 2 4 2 2" xfId="55672"/>
    <cellStyle name="Percent 2 6 2 4 2 2 2" xfId="55673"/>
    <cellStyle name="Percent 2 6 2 4 2 2 2 2" xfId="55674"/>
    <cellStyle name="Percent 2 6 2 4 2 2 3" xfId="55675"/>
    <cellStyle name="Percent 2 6 2 4 2 3" xfId="55676"/>
    <cellStyle name="Percent 2 6 2 4 2 3 2" xfId="55677"/>
    <cellStyle name="Percent 2 6 2 4 2 4" xfId="55678"/>
    <cellStyle name="Percent 2 6 2 4 3" xfId="55679"/>
    <cellStyle name="Percent 2 6 2 4 3 2" xfId="55680"/>
    <cellStyle name="Percent 2 6 2 4 3 2 2" xfId="55681"/>
    <cellStyle name="Percent 2 6 2 4 3 2 2 2" xfId="55682"/>
    <cellStyle name="Percent 2 6 2 4 3 2 3" xfId="55683"/>
    <cellStyle name="Percent 2 6 2 4 3 3" xfId="55684"/>
    <cellStyle name="Percent 2 6 2 4 3 3 2" xfId="55685"/>
    <cellStyle name="Percent 2 6 2 4 3 4" xfId="55686"/>
    <cellStyle name="Percent 2 6 2 4 4" xfId="55687"/>
    <cellStyle name="Percent 2 6 2 4 4 2" xfId="55688"/>
    <cellStyle name="Percent 2 6 2 4 4 2 2" xfId="55689"/>
    <cellStyle name="Percent 2 6 2 4 4 2 2 2" xfId="55690"/>
    <cellStyle name="Percent 2 6 2 4 4 2 3" xfId="55691"/>
    <cellStyle name="Percent 2 6 2 4 4 3" xfId="55692"/>
    <cellStyle name="Percent 2 6 2 4 4 3 2" xfId="55693"/>
    <cellStyle name="Percent 2 6 2 4 4 4" xfId="55694"/>
    <cellStyle name="Percent 2 6 2 4 5" xfId="55695"/>
    <cellStyle name="Percent 2 6 2 4 5 2" xfId="55696"/>
    <cellStyle name="Percent 2 6 2 4 5 2 2" xfId="55697"/>
    <cellStyle name="Percent 2 6 2 4 5 2 2 2" xfId="55698"/>
    <cellStyle name="Percent 2 6 2 4 5 2 3" xfId="55699"/>
    <cellStyle name="Percent 2 6 2 4 5 3" xfId="55700"/>
    <cellStyle name="Percent 2 6 2 4 5 3 2" xfId="55701"/>
    <cellStyle name="Percent 2 6 2 4 5 4" xfId="55702"/>
    <cellStyle name="Percent 2 6 2 4 6" xfId="55703"/>
    <cellStyle name="Percent 2 6 2 4 6 2" xfId="55704"/>
    <cellStyle name="Percent 2 6 2 4 6 2 2" xfId="55705"/>
    <cellStyle name="Percent 2 6 2 4 6 2 2 2" xfId="55706"/>
    <cellStyle name="Percent 2 6 2 4 6 2 3" xfId="55707"/>
    <cellStyle name="Percent 2 6 2 4 6 3" xfId="55708"/>
    <cellStyle name="Percent 2 6 2 4 6 3 2" xfId="55709"/>
    <cellStyle name="Percent 2 6 2 4 6 4" xfId="55710"/>
    <cellStyle name="Percent 2 6 2 4 7" xfId="55711"/>
    <cellStyle name="Percent 2 6 2 4 7 2" xfId="55712"/>
    <cellStyle name="Percent 2 6 2 4 7 2 2" xfId="55713"/>
    <cellStyle name="Percent 2 6 2 4 7 3" xfId="55714"/>
    <cellStyle name="Percent 2 6 2 4 8" xfId="55715"/>
    <cellStyle name="Percent 2 6 2 4 8 2" xfId="55716"/>
    <cellStyle name="Percent 2 6 2 4 9" xfId="55717"/>
    <cellStyle name="Percent 2 6 2 5" xfId="55718"/>
    <cellStyle name="Percent 2 6 2 5 2" xfId="55719"/>
    <cellStyle name="Percent 2 6 2 5 2 2" xfId="55720"/>
    <cellStyle name="Percent 2 6 2 5 2 2 2" xfId="55721"/>
    <cellStyle name="Percent 2 6 2 5 2 3" xfId="55722"/>
    <cellStyle name="Percent 2 6 2 5 3" xfId="55723"/>
    <cellStyle name="Percent 2 6 2 5 3 2" xfId="55724"/>
    <cellStyle name="Percent 2 6 2 5 4" xfId="55725"/>
    <cellStyle name="Percent 2 6 2 6" xfId="55726"/>
    <cellStyle name="Percent 2 6 2 6 2" xfId="55727"/>
    <cellStyle name="Percent 2 6 2 6 2 2" xfId="55728"/>
    <cellStyle name="Percent 2 6 2 6 2 2 2" xfId="55729"/>
    <cellStyle name="Percent 2 6 2 6 2 3" xfId="55730"/>
    <cellStyle name="Percent 2 6 2 6 3" xfId="55731"/>
    <cellStyle name="Percent 2 6 2 6 3 2" xfId="55732"/>
    <cellStyle name="Percent 2 6 2 6 4" xfId="55733"/>
    <cellStyle name="Percent 2 6 2 7" xfId="55734"/>
    <cellStyle name="Percent 2 6 2 7 2" xfId="55735"/>
    <cellStyle name="Percent 2 6 2 7 2 2" xfId="55736"/>
    <cellStyle name="Percent 2 6 2 7 2 2 2" xfId="55737"/>
    <cellStyle name="Percent 2 6 2 7 2 3" xfId="55738"/>
    <cellStyle name="Percent 2 6 2 7 3" xfId="55739"/>
    <cellStyle name="Percent 2 6 2 7 3 2" xfId="55740"/>
    <cellStyle name="Percent 2 6 2 7 4" xfId="55741"/>
    <cellStyle name="Percent 2 6 2 8" xfId="55742"/>
    <cellStyle name="Percent 2 6 2 8 2" xfId="55743"/>
    <cellStyle name="Percent 2 6 2 8 2 2" xfId="55744"/>
    <cellStyle name="Percent 2 6 2 8 2 2 2" xfId="55745"/>
    <cellStyle name="Percent 2 6 2 8 2 3" xfId="55746"/>
    <cellStyle name="Percent 2 6 2 8 3" xfId="55747"/>
    <cellStyle name="Percent 2 6 2 8 3 2" xfId="55748"/>
    <cellStyle name="Percent 2 6 2 8 4" xfId="55749"/>
    <cellStyle name="Percent 2 6 2 9" xfId="55750"/>
    <cellStyle name="Percent 2 6 2 9 2" xfId="55751"/>
    <cellStyle name="Percent 2 6 2 9 2 2" xfId="55752"/>
    <cellStyle name="Percent 2 6 2 9 2 2 2" xfId="55753"/>
    <cellStyle name="Percent 2 6 2 9 2 3" xfId="55754"/>
    <cellStyle name="Percent 2 6 2 9 3" xfId="55755"/>
    <cellStyle name="Percent 2 6 2 9 3 2" xfId="55756"/>
    <cellStyle name="Percent 2 6 2 9 4" xfId="55757"/>
    <cellStyle name="Percent 2 6 3" xfId="55758"/>
    <cellStyle name="Percent 2 6 3 10" xfId="55759"/>
    <cellStyle name="Percent 2 6 3 10 2" xfId="55760"/>
    <cellStyle name="Percent 2 6 3 10 2 2" xfId="55761"/>
    <cellStyle name="Percent 2 6 3 10 3" xfId="55762"/>
    <cellStyle name="Percent 2 6 3 11" xfId="55763"/>
    <cellStyle name="Percent 2 6 3 11 2" xfId="55764"/>
    <cellStyle name="Percent 2 6 3 12" xfId="55765"/>
    <cellStyle name="Percent 2 6 3 2" xfId="55766"/>
    <cellStyle name="Percent 2 6 3 2 2" xfId="55767"/>
    <cellStyle name="Percent 2 6 3 2 2 2" xfId="55768"/>
    <cellStyle name="Percent 2 6 3 2 2 2 2" xfId="55769"/>
    <cellStyle name="Percent 2 6 3 2 2 2 2 2" xfId="55770"/>
    <cellStyle name="Percent 2 6 3 2 2 2 3" xfId="55771"/>
    <cellStyle name="Percent 2 6 3 2 2 3" xfId="55772"/>
    <cellStyle name="Percent 2 6 3 2 2 3 2" xfId="55773"/>
    <cellStyle name="Percent 2 6 3 2 2 4" xfId="55774"/>
    <cellStyle name="Percent 2 6 3 2 3" xfId="55775"/>
    <cellStyle name="Percent 2 6 3 2 3 2" xfId="55776"/>
    <cellStyle name="Percent 2 6 3 2 3 2 2" xfId="55777"/>
    <cellStyle name="Percent 2 6 3 2 3 2 2 2" xfId="55778"/>
    <cellStyle name="Percent 2 6 3 2 3 2 3" xfId="55779"/>
    <cellStyle name="Percent 2 6 3 2 3 3" xfId="55780"/>
    <cellStyle name="Percent 2 6 3 2 3 3 2" xfId="55781"/>
    <cellStyle name="Percent 2 6 3 2 3 4" xfId="55782"/>
    <cellStyle name="Percent 2 6 3 2 4" xfId="55783"/>
    <cellStyle name="Percent 2 6 3 2 4 2" xfId="55784"/>
    <cellStyle name="Percent 2 6 3 2 4 2 2" xfId="55785"/>
    <cellStyle name="Percent 2 6 3 2 4 2 2 2" xfId="55786"/>
    <cellStyle name="Percent 2 6 3 2 4 2 3" xfId="55787"/>
    <cellStyle name="Percent 2 6 3 2 4 3" xfId="55788"/>
    <cellStyle name="Percent 2 6 3 2 4 3 2" xfId="55789"/>
    <cellStyle name="Percent 2 6 3 2 4 4" xfId="55790"/>
    <cellStyle name="Percent 2 6 3 2 5" xfId="55791"/>
    <cellStyle name="Percent 2 6 3 2 5 2" xfId="55792"/>
    <cellStyle name="Percent 2 6 3 2 5 2 2" xfId="55793"/>
    <cellStyle name="Percent 2 6 3 2 5 2 2 2" xfId="55794"/>
    <cellStyle name="Percent 2 6 3 2 5 2 3" xfId="55795"/>
    <cellStyle name="Percent 2 6 3 2 5 3" xfId="55796"/>
    <cellStyle name="Percent 2 6 3 2 5 3 2" xfId="55797"/>
    <cellStyle name="Percent 2 6 3 2 5 4" xfId="55798"/>
    <cellStyle name="Percent 2 6 3 2 6" xfId="55799"/>
    <cellStyle name="Percent 2 6 3 2 6 2" xfId="55800"/>
    <cellStyle name="Percent 2 6 3 2 6 2 2" xfId="55801"/>
    <cellStyle name="Percent 2 6 3 2 6 2 2 2" xfId="55802"/>
    <cellStyle name="Percent 2 6 3 2 6 2 3" xfId="55803"/>
    <cellStyle name="Percent 2 6 3 2 6 3" xfId="55804"/>
    <cellStyle name="Percent 2 6 3 2 6 3 2" xfId="55805"/>
    <cellStyle name="Percent 2 6 3 2 6 4" xfId="55806"/>
    <cellStyle name="Percent 2 6 3 2 7" xfId="55807"/>
    <cellStyle name="Percent 2 6 3 2 7 2" xfId="55808"/>
    <cellStyle name="Percent 2 6 3 2 7 2 2" xfId="55809"/>
    <cellStyle name="Percent 2 6 3 2 7 3" xfId="55810"/>
    <cellStyle name="Percent 2 6 3 2 8" xfId="55811"/>
    <cellStyle name="Percent 2 6 3 2 8 2" xfId="55812"/>
    <cellStyle name="Percent 2 6 3 2 9" xfId="55813"/>
    <cellStyle name="Percent 2 6 3 3" xfId="55814"/>
    <cellStyle name="Percent 2 6 3 3 2" xfId="55815"/>
    <cellStyle name="Percent 2 6 3 3 2 2" xfId="55816"/>
    <cellStyle name="Percent 2 6 3 3 2 2 2" xfId="55817"/>
    <cellStyle name="Percent 2 6 3 3 2 2 2 2" xfId="55818"/>
    <cellStyle name="Percent 2 6 3 3 2 2 3" xfId="55819"/>
    <cellStyle name="Percent 2 6 3 3 2 3" xfId="55820"/>
    <cellStyle name="Percent 2 6 3 3 2 3 2" xfId="55821"/>
    <cellStyle name="Percent 2 6 3 3 2 4" xfId="55822"/>
    <cellStyle name="Percent 2 6 3 3 3" xfId="55823"/>
    <cellStyle name="Percent 2 6 3 3 3 2" xfId="55824"/>
    <cellStyle name="Percent 2 6 3 3 3 2 2" xfId="55825"/>
    <cellStyle name="Percent 2 6 3 3 3 2 2 2" xfId="55826"/>
    <cellStyle name="Percent 2 6 3 3 3 2 3" xfId="55827"/>
    <cellStyle name="Percent 2 6 3 3 3 3" xfId="55828"/>
    <cellStyle name="Percent 2 6 3 3 3 3 2" xfId="55829"/>
    <cellStyle name="Percent 2 6 3 3 3 4" xfId="55830"/>
    <cellStyle name="Percent 2 6 3 3 4" xfId="55831"/>
    <cellStyle name="Percent 2 6 3 3 4 2" xfId="55832"/>
    <cellStyle name="Percent 2 6 3 3 4 2 2" xfId="55833"/>
    <cellStyle name="Percent 2 6 3 3 4 2 2 2" xfId="55834"/>
    <cellStyle name="Percent 2 6 3 3 4 2 3" xfId="55835"/>
    <cellStyle name="Percent 2 6 3 3 4 3" xfId="55836"/>
    <cellStyle name="Percent 2 6 3 3 4 3 2" xfId="55837"/>
    <cellStyle name="Percent 2 6 3 3 4 4" xfId="55838"/>
    <cellStyle name="Percent 2 6 3 3 5" xfId="55839"/>
    <cellStyle name="Percent 2 6 3 3 5 2" xfId="55840"/>
    <cellStyle name="Percent 2 6 3 3 5 2 2" xfId="55841"/>
    <cellStyle name="Percent 2 6 3 3 5 2 2 2" xfId="55842"/>
    <cellStyle name="Percent 2 6 3 3 5 2 3" xfId="55843"/>
    <cellStyle name="Percent 2 6 3 3 5 3" xfId="55844"/>
    <cellStyle name="Percent 2 6 3 3 5 3 2" xfId="55845"/>
    <cellStyle name="Percent 2 6 3 3 5 4" xfId="55846"/>
    <cellStyle name="Percent 2 6 3 3 6" xfId="55847"/>
    <cellStyle name="Percent 2 6 3 3 6 2" xfId="55848"/>
    <cellStyle name="Percent 2 6 3 3 6 2 2" xfId="55849"/>
    <cellStyle name="Percent 2 6 3 3 6 2 2 2" xfId="55850"/>
    <cellStyle name="Percent 2 6 3 3 6 2 3" xfId="55851"/>
    <cellStyle name="Percent 2 6 3 3 6 3" xfId="55852"/>
    <cellStyle name="Percent 2 6 3 3 6 3 2" xfId="55853"/>
    <cellStyle name="Percent 2 6 3 3 6 4" xfId="55854"/>
    <cellStyle name="Percent 2 6 3 3 7" xfId="55855"/>
    <cellStyle name="Percent 2 6 3 3 7 2" xfId="55856"/>
    <cellStyle name="Percent 2 6 3 3 7 2 2" xfId="55857"/>
    <cellStyle name="Percent 2 6 3 3 7 3" xfId="55858"/>
    <cellStyle name="Percent 2 6 3 3 8" xfId="55859"/>
    <cellStyle name="Percent 2 6 3 3 8 2" xfId="55860"/>
    <cellStyle name="Percent 2 6 3 3 9" xfId="55861"/>
    <cellStyle name="Percent 2 6 3 4" xfId="55862"/>
    <cellStyle name="Percent 2 6 3 4 2" xfId="55863"/>
    <cellStyle name="Percent 2 6 3 4 2 2" xfId="55864"/>
    <cellStyle name="Percent 2 6 3 4 2 2 2" xfId="55865"/>
    <cellStyle name="Percent 2 6 3 4 2 2 2 2" xfId="55866"/>
    <cellStyle name="Percent 2 6 3 4 2 2 3" xfId="55867"/>
    <cellStyle name="Percent 2 6 3 4 2 3" xfId="55868"/>
    <cellStyle name="Percent 2 6 3 4 2 3 2" xfId="55869"/>
    <cellStyle name="Percent 2 6 3 4 2 4" xfId="55870"/>
    <cellStyle name="Percent 2 6 3 4 3" xfId="55871"/>
    <cellStyle name="Percent 2 6 3 4 3 2" xfId="55872"/>
    <cellStyle name="Percent 2 6 3 4 3 2 2" xfId="55873"/>
    <cellStyle name="Percent 2 6 3 4 3 2 2 2" xfId="55874"/>
    <cellStyle name="Percent 2 6 3 4 3 2 3" xfId="55875"/>
    <cellStyle name="Percent 2 6 3 4 3 3" xfId="55876"/>
    <cellStyle name="Percent 2 6 3 4 3 3 2" xfId="55877"/>
    <cellStyle name="Percent 2 6 3 4 3 4" xfId="55878"/>
    <cellStyle name="Percent 2 6 3 4 4" xfId="55879"/>
    <cellStyle name="Percent 2 6 3 4 4 2" xfId="55880"/>
    <cellStyle name="Percent 2 6 3 4 4 2 2" xfId="55881"/>
    <cellStyle name="Percent 2 6 3 4 4 2 2 2" xfId="55882"/>
    <cellStyle name="Percent 2 6 3 4 4 2 3" xfId="55883"/>
    <cellStyle name="Percent 2 6 3 4 4 3" xfId="55884"/>
    <cellStyle name="Percent 2 6 3 4 4 3 2" xfId="55885"/>
    <cellStyle name="Percent 2 6 3 4 4 4" xfId="55886"/>
    <cellStyle name="Percent 2 6 3 4 5" xfId="55887"/>
    <cellStyle name="Percent 2 6 3 4 5 2" xfId="55888"/>
    <cellStyle name="Percent 2 6 3 4 5 2 2" xfId="55889"/>
    <cellStyle name="Percent 2 6 3 4 5 2 2 2" xfId="55890"/>
    <cellStyle name="Percent 2 6 3 4 5 2 3" xfId="55891"/>
    <cellStyle name="Percent 2 6 3 4 5 3" xfId="55892"/>
    <cellStyle name="Percent 2 6 3 4 5 3 2" xfId="55893"/>
    <cellStyle name="Percent 2 6 3 4 5 4" xfId="55894"/>
    <cellStyle name="Percent 2 6 3 4 6" xfId="55895"/>
    <cellStyle name="Percent 2 6 3 4 6 2" xfId="55896"/>
    <cellStyle name="Percent 2 6 3 4 6 2 2" xfId="55897"/>
    <cellStyle name="Percent 2 6 3 4 6 2 2 2" xfId="55898"/>
    <cellStyle name="Percent 2 6 3 4 6 2 3" xfId="55899"/>
    <cellStyle name="Percent 2 6 3 4 6 3" xfId="55900"/>
    <cellStyle name="Percent 2 6 3 4 6 3 2" xfId="55901"/>
    <cellStyle name="Percent 2 6 3 4 6 4" xfId="55902"/>
    <cellStyle name="Percent 2 6 3 4 7" xfId="55903"/>
    <cellStyle name="Percent 2 6 3 4 7 2" xfId="55904"/>
    <cellStyle name="Percent 2 6 3 4 7 2 2" xfId="55905"/>
    <cellStyle name="Percent 2 6 3 4 7 3" xfId="55906"/>
    <cellStyle name="Percent 2 6 3 4 8" xfId="55907"/>
    <cellStyle name="Percent 2 6 3 4 8 2" xfId="55908"/>
    <cellStyle name="Percent 2 6 3 4 9" xfId="55909"/>
    <cellStyle name="Percent 2 6 3 5" xfId="55910"/>
    <cellStyle name="Percent 2 6 3 5 2" xfId="55911"/>
    <cellStyle name="Percent 2 6 3 5 2 2" xfId="55912"/>
    <cellStyle name="Percent 2 6 3 5 2 2 2" xfId="55913"/>
    <cellStyle name="Percent 2 6 3 5 2 3" xfId="55914"/>
    <cellStyle name="Percent 2 6 3 5 3" xfId="55915"/>
    <cellStyle name="Percent 2 6 3 5 3 2" xfId="55916"/>
    <cellStyle name="Percent 2 6 3 5 4" xfId="55917"/>
    <cellStyle name="Percent 2 6 3 6" xfId="55918"/>
    <cellStyle name="Percent 2 6 3 6 2" xfId="55919"/>
    <cellStyle name="Percent 2 6 3 6 2 2" xfId="55920"/>
    <cellStyle name="Percent 2 6 3 6 2 2 2" xfId="55921"/>
    <cellStyle name="Percent 2 6 3 6 2 3" xfId="55922"/>
    <cellStyle name="Percent 2 6 3 6 3" xfId="55923"/>
    <cellStyle name="Percent 2 6 3 6 3 2" xfId="55924"/>
    <cellStyle name="Percent 2 6 3 6 4" xfId="55925"/>
    <cellStyle name="Percent 2 6 3 7" xfId="55926"/>
    <cellStyle name="Percent 2 6 3 7 2" xfId="55927"/>
    <cellStyle name="Percent 2 6 3 7 2 2" xfId="55928"/>
    <cellStyle name="Percent 2 6 3 7 2 2 2" xfId="55929"/>
    <cellStyle name="Percent 2 6 3 7 2 3" xfId="55930"/>
    <cellStyle name="Percent 2 6 3 7 3" xfId="55931"/>
    <cellStyle name="Percent 2 6 3 7 3 2" xfId="55932"/>
    <cellStyle name="Percent 2 6 3 7 4" xfId="55933"/>
    <cellStyle name="Percent 2 6 3 8" xfId="55934"/>
    <cellStyle name="Percent 2 6 3 8 2" xfId="55935"/>
    <cellStyle name="Percent 2 6 3 8 2 2" xfId="55936"/>
    <cellStyle name="Percent 2 6 3 8 2 2 2" xfId="55937"/>
    <cellStyle name="Percent 2 6 3 8 2 3" xfId="55938"/>
    <cellStyle name="Percent 2 6 3 8 3" xfId="55939"/>
    <cellStyle name="Percent 2 6 3 8 3 2" xfId="55940"/>
    <cellStyle name="Percent 2 6 3 8 4" xfId="55941"/>
    <cellStyle name="Percent 2 6 3 9" xfId="55942"/>
    <cellStyle name="Percent 2 6 3 9 2" xfId="55943"/>
    <cellStyle name="Percent 2 6 3 9 2 2" xfId="55944"/>
    <cellStyle name="Percent 2 6 3 9 2 2 2" xfId="55945"/>
    <cellStyle name="Percent 2 6 3 9 2 3" xfId="55946"/>
    <cellStyle name="Percent 2 6 3 9 3" xfId="55947"/>
    <cellStyle name="Percent 2 6 3 9 3 2" xfId="55948"/>
    <cellStyle name="Percent 2 6 3 9 4" xfId="55949"/>
    <cellStyle name="Percent 2 6 4" xfId="55950"/>
    <cellStyle name="Percent 2 6 4 2" xfId="55951"/>
    <cellStyle name="Percent 2 6 4 2 2" xfId="55952"/>
    <cellStyle name="Percent 2 6 4 2 2 2" xfId="55953"/>
    <cellStyle name="Percent 2 6 4 2 2 2 2" xfId="55954"/>
    <cellStyle name="Percent 2 6 4 2 2 3" xfId="55955"/>
    <cellStyle name="Percent 2 6 4 2 3" xfId="55956"/>
    <cellStyle name="Percent 2 6 4 2 3 2" xfId="55957"/>
    <cellStyle name="Percent 2 6 4 2 4" xfId="55958"/>
    <cellStyle name="Percent 2 6 4 3" xfId="55959"/>
    <cellStyle name="Percent 2 6 4 3 2" xfId="55960"/>
    <cellStyle name="Percent 2 6 4 3 2 2" xfId="55961"/>
    <cellStyle name="Percent 2 6 4 3 2 2 2" xfId="55962"/>
    <cellStyle name="Percent 2 6 4 3 2 3" xfId="55963"/>
    <cellStyle name="Percent 2 6 4 3 3" xfId="55964"/>
    <cellStyle name="Percent 2 6 4 3 3 2" xfId="55965"/>
    <cellStyle name="Percent 2 6 4 3 4" xfId="55966"/>
    <cellStyle name="Percent 2 6 4 4" xfId="55967"/>
    <cellStyle name="Percent 2 6 4 4 2" xfId="55968"/>
    <cellStyle name="Percent 2 6 4 4 2 2" xfId="55969"/>
    <cellStyle name="Percent 2 6 4 4 2 2 2" xfId="55970"/>
    <cellStyle name="Percent 2 6 4 4 2 3" xfId="55971"/>
    <cellStyle name="Percent 2 6 4 4 3" xfId="55972"/>
    <cellStyle name="Percent 2 6 4 4 3 2" xfId="55973"/>
    <cellStyle name="Percent 2 6 4 4 4" xfId="55974"/>
    <cellStyle name="Percent 2 6 4 5" xfId="55975"/>
    <cellStyle name="Percent 2 6 4 5 2" xfId="55976"/>
    <cellStyle name="Percent 2 6 4 5 2 2" xfId="55977"/>
    <cellStyle name="Percent 2 6 4 5 2 2 2" xfId="55978"/>
    <cellStyle name="Percent 2 6 4 5 2 3" xfId="55979"/>
    <cellStyle name="Percent 2 6 4 5 3" xfId="55980"/>
    <cellStyle name="Percent 2 6 4 5 3 2" xfId="55981"/>
    <cellStyle name="Percent 2 6 4 5 4" xfId="55982"/>
    <cellStyle name="Percent 2 6 4 6" xfId="55983"/>
    <cellStyle name="Percent 2 6 4 6 2" xfId="55984"/>
    <cellStyle name="Percent 2 6 4 6 2 2" xfId="55985"/>
    <cellStyle name="Percent 2 6 4 6 2 2 2" xfId="55986"/>
    <cellStyle name="Percent 2 6 4 6 2 3" xfId="55987"/>
    <cellStyle name="Percent 2 6 4 6 3" xfId="55988"/>
    <cellStyle name="Percent 2 6 4 6 3 2" xfId="55989"/>
    <cellStyle name="Percent 2 6 4 6 4" xfId="55990"/>
    <cellStyle name="Percent 2 6 4 7" xfId="55991"/>
    <cellStyle name="Percent 2 6 4 7 2" xfId="55992"/>
    <cellStyle name="Percent 2 6 4 7 2 2" xfId="55993"/>
    <cellStyle name="Percent 2 6 4 7 3" xfId="55994"/>
    <cellStyle name="Percent 2 6 4 8" xfId="55995"/>
    <cellStyle name="Percent 2 6 4 8 2" xfId="55996"/>
    <cellStyle name="Percent 2 6 4 9" xfId="55997"/>
    <cellStyle name="Percent 2 6 5" xfId="55998"/>
    <cellStyle name="Percent 2 6 5 2" xfId="55999"/>
    <cellStyle name="Percent 2 6 5 2 2" xfId="56000"/>
    <cellStyle name="Percent 2 6 5 2 2 2" xfId="56001"/>
    <cellStyle name="Percent 2 6 5 2 2 2 2" xfId="56002"/>
    <cellStyle name="Percent 2 6 5 2 2 3" xfId="56003"/>
    <cellStyle name="Percent 2 6 5 2 3" xfId="56004"/>
    <cellStyle name="Percent 2 6 5 2 3 2" xfId="56005"/>
    <cellStyle name="Percent 2 6 5 2 4" xfId="56006"/>
    <cellStyle name="Percent 2 6 5 3" xfId="56007"/>
    <cellStyle name="Percent 2 6 5 3 2" xfId="56008"/>
    <cellStyle name="Percent 2 6 5 3 2 2" xfId="56009"/>
    <cellStyle name="Percent 2 6 5 3 2 2 2" xfId="56010"/>
    <cellStyle name="Percent 2 6 5 3 2 3" xfId="56011"/>
    <cellStyle name="Percent 2 6 5 3 3" xfId="56012"/>
    <cellStyle name="Percent 2 6 5 3 3 2" xfId="56013"/>
    <cellStyle name="Percent 2 6 5 3 4" xfId="56014"/>
    <cellStyle name="Percent 2 6 5 4" xfId="56015"/>
    <cellStyle name="Percent 2 6 5 4 2" xfId="56016"/>
    <cellStyle name="Percent 2 6 5 4 2 2" xfId="56017"/>
    <cellStyle name="Percent 2 6 5 4 2 2 2" xfId="56018"/>
    <cellStyle name="Percent 2 6 5 4 2 3" xfId="56019"/>
    <cellStyle name="Percent 2 6 5 4 3" xfId="56020"/>
    <cellStyle name="Percent 2 6 5 4 3 2" xfId="56021"/>
    <cellStyle name="Percent 2 6 5 4 4" xfId="56022"/>
    <cellStyle name="Percent 2 6 5 5" xfId="56023"/>
    <cellStyle name="Percent 2 6 5 5 2" xfId="56024"/>
    <cellStyle name="Percent 2 6 5 5 2 2" xfId="56025"/>
    <cellStyle name="Percent 2 6 5 5 2 2 2" xfId="56026"/>
    <cellStyle name="Percent 2 6 5 5 2 3" xfId="56027"/>
    <cellStyle name="Percent 2 6 5 5 3" xfId="56028"/>
    <cellStyle name="Percent 2 6 5 5 3 2" xfId="56029"/>
    <cellStyle name="Percent 2 6 5 5 4" xfId="56030"/>
    <cellStyle name="Percent 2 6 5 6" xfId="56031"/>
    <cellStyle name="Percent 2 6 5 6 2" xfId="56032"/>
    <cellStyle name="Percent 2 6 5 6 2 2" xfId="56033"/>
    <cellStyle name="Percent 2 6 5 6 2 2 2" xfId="56034"/>
    <cellStyle name="Percent 2 6 5 6 2 3" xfId="56035"/>
    <cellStyle name="Percent 2 6 5 6 3" xfId="56036"/>
    <cellStyle name="Percent 2 6 5 6 3 2" xfId="56037"/>
    <cellStyle name="Percent 2 6 5 6 4" xfId="56038"/>
    <cellStyle name="Percent 2 6 5 7" xfId="56039"/>
    <cellStyle name="Percent 2 6 5 7 2" xfId="56040"/>
    <cellStyle name="Percent 2 6 5 7 2 2" xfId="56041"/>
    <cellStyle name="Percent 2 6 5 7 3" xfId="56042"/>
    <cellStyle name="Percent 2 6 5 8" xfId="56043"/>
    <cellStyle name="Percent 2 6 5 8 2" xfId="56044"/>
    <cellStyle name="Percent 2 6 5 9" xfId="56045"/>
    <cellStyle name="Percent 2 6 6" xfId="56046"/>
    <cellStyle name="Percent 2 6 6 2" xfId="56047"/>
    <cellStyle name="Percent 2 6 6 2 2" xfId="56048"/>
    <cellStyle name="Percent 2 6 6 2 2 2" xfId="56049"/>
    <cellStyle name="Percent 2 6 6 2 2 2 2" xfId="56050"/>
    <cellStyle name="Percent 2 6 6 2 2 3" xfId="56051"/>
    <cellStyle name="Percent 2 6 6 2 3" xfId="56052"/>
    <cellStyle name="Percent 2 6 6 2 3 2" xfId="56053"/>
    <cellStyle name="Percent 2 6 6 2 4" xfId="56054"/>
    <cellStyle name="Percent 2 6 6 3" xfId="56055"/>
    <cellStyle name="Percent 2 6 6 3 2" xfId="56056"/>
    <cellStyle name="Percent 2 6 6 3 2 2" xfId="56057"/>
    <cellStyle name="Percent 2 6 6 3 2 2 2" xfId="56058"/>
    <cellStyle name="Percent 2 6 6 3 2 3" xfId="56059"/>
    <cellStyle name="Percent 2 6 6 3 3" xfId="56060"/>
    <cellStyle name="Percent 2 6 6 3 3 2" xfId="56061"/>
    <cellStyle name="Percent 2 6 6 3 4" xfId="56062"/>
    <cellStyle name="Percent 2 6 6 4" xfId="56063"/>
    <cellStyle name="Percent 2 6 6 4 2" xfId="56064"/>
    <cellStyle name="Percent 2 6 6 4 2 2" xfId="56065"/>
    <cellStyle name="Percent 2 6 6 4 2 2 2" xfId="56066"/>
    <cellStyle name="Percent 2 6 6 4 2 3" xfId="56067"/>
    <cellStyle name="Percent 2 6 6 4 3" xfId="56068"/>
    <cellStyle name="Percent 2 6 6 4 3 2" xfId="56069"/>
    <cellStyle name="Percent 2 6 6 4 4" xfId="56070"/>
    <cellStyle name="Percent 2 6 6 5" xfId="56071"/>
    <cellStyle name="Percent 2 6 6 5 2" xfId="56072"/>
    <cellStyle name="Percent 2 6 6 5 2 2" xfId="56073"/>
    <cellStyle name="Percent 2 6 6 5 2 2 2" xfId="56074"/>
    <cellStyle name="Percent 2 6 6 5 2 3" xfId="56075"/>
    <cellStyle name="Percent 2 6 6 5 3" xfId="56076"/>
    <cellStyle name="Percent 2 6 6 5 3 2" xfId="56077"/>
    <cellStyle name="Percent 2 6 6 5 4" xfId="56078"/>
    <cellStyle name="Percent 2 6 6 6" xfId="56079"/>
    <cellStyle name="Percent 2 6 6 6 2" xfId="56080"/>
    <cellStyle name="Percent 2 6 6 6 2 2" xfId="56081"/>
    <cellStyle name="Percent 2 6 6 6 2 2 2" xfId="56082"/>
    <cellStyle name="Percent 2 6 6 6 2 3" xfId="56083"/>
    <cellStyle name="Percent 2 6 6 6 3" xfId="56084"/>
    <cellStyle name="Percent 2 6 6 6 3 2" xfId="56085"/>
    <cellStyle name="Percent 2 6 6 6 4" xfId="56086"/>
    <cellStyle name="Percent 2 6 6 7" xfId="56087"/>
    <cellStyle name="Percent 2 6 6 7 2" xfId="56088"/>
    <cellStyle name="Percent 2 6 6 7 2 2" xfId="56089"/>
    <cellStyle name="Percent 2 6 6 7 3" xfId="56090"/>
    <cellStyle name="Percent 2 6 6 8" xfId="56091"/>
    <cellStyle name="Percent 2 6 6 8 2" xfId="56092"/>
    <cellStyle name="Percent 2 6 6 9" xfId="56093"/>
    <cellStyle name="Percent 2 6 7" xfId="56094"/>
    <cellStyle name="Percent 2 6 7 2" xfId="56095"/>
    <cellStyle name="Percent 2 6 7 2 2" xfId="56096"/>
    <cellStyle name="Percent 2 6 7 2 2 2" xfId="56097"/>
    <cellStyle name="Percent 2 6 7 2 3" xfId="56098"/>
    <cellStyle name="Percent 2 6 7 3" xfId="56099"/>
    <cellStyle name="Percent 2 6 7 3 2" xfId="56100"/>
    <cellStyle name="Percent 2 6 7 4" xfId="56101"/>
    <cellStyle name="Percent 2 6 8" xfId="56102"/>
    <cellStyle name="Percent 2 6 8 2" xfId="56103"/>
    <cellStyle name="Percent 2 6 8 2 2" xfId="56104"/>
    <cellStyle name="Percent 2 6 8 2 2 2" xfId="56105"/>
    <cellStyle name="Percent 2 6 8 2 3" xfId="56106"/>
    <cellStyle name="Percent 2 6 8 3" xfId="56107"/>
    <cellStyle name="Percent 2 6 8 3 2" xfId="56108"/>
    <cellStyle name="Percent 2 6 8 4" xfId="56109"/>
    <cellStyle name="Percent 2 6 9" xfId="56110"/>
    <cellStyle name="Percent 2 6 9 2" xfId="56111"/>
    <cellStyle name="Percent 2 6 9 2 2" xfId="56112"/>
    <cellStyle name="Percent 2 6 9 2 2 2" xfId="56113"/>
    <cellStyle name="Percent 2 6 9 2 3" xfId="56114"/>
    <cellStyle name="Percent 2 6 9 3" xfId="56115"/>
    <cellStyle name="Percent 2 6 9 3 2" xfId="56116"/>
    <cellStyle name="Percent 2 6 9 4" xfId="56117"/>
    <cellStyle name="Percent 2 7" xfId="56118"/>
    <cellStyle name="Percent 2 8" xfId="56119"/>
    <cellStyle name="Percent 2 9" xfId="56120"/>
    <cellStyle name="Percent 3" xfId="19"/>
    <cellStyle name="Percent 3 2" xfId="56121"/>
    <cellStyle name="Percent 3 3" xfId="56122"/>
    <cellStyle name="Percent 4" xfId="20"/>
    <cellStyle name="Percent 4 2" xfId="56123"/>
    <cellStyle name="Percent 4 2 2" xfId="56124"/>
    <cellStyle name="Percent 4 3" xfId="56125"/>
    <cellStyle name="Percent 4 4" xfId="56126"/>
    <cellStyle name="Percent 5" xfId="21"/>
    <cellStyle name="Percent 5 2" xfId="56127"/>
    <cellStyle name="Percent 5 3" xfId="56128"/>
    <cellStyle name="Percent 5 4" xfId="56129"/>
    <cellStyle name="Percent 6" xfId="56130"/>
    <cellStyle name="Percent 6 2" xfId="56131"/>
    <cellStyle name="Percent 7" xfId="56132"/>
    <cellStyle name="Percent 7 2" xfId="56133"/>
    <cellStyle name="Percent 8" xfId="56134"/>
    <cellStyle name="Percent 8 2" xfId="56135"/>
    <cellStyle name="Percent 9" xfId="56136"/>
    <cellStyle name="Title 2" xfId="56137"/>
    <cellStyle name="Title 3" xfId="56138"/>
    <cellStyle name="Total 2" xfId="56139"/>
    <cellStyle name="Total 3" xfId="56140"/>
    <cellStyle name="Warning Text 2" xfId="56141"/>
    <cellStyle name="Warning Text 3" xfId="56142"/>
  </cellStyles>
  <dxfs count="3">
    <dxf>
      <fill>
        <patternFill>
          <bgColor theme="5" tint="0.39994506668294322"/>
        </patternFill>
      </fill>
    </dxf>
    <dxf>
      <font>
        <color rgb="FF9C0006"/>
      </font>
      <fill>
        <patternFill>
          <bgColor rgb="FFFFC7CE"/>
        </patternFill>
      </fill>
    </dxf>
    <dxf>
      <fill>
        <patternFill>
          <bgColor theme="5"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7FF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3</xdr:col>
      <xdr:colOff>352425</xdr:colOff>
      <xdr:row>1</xdr:row>
      <xdr:rowOff>300718</xdr:rowOff>
    </xdr:to>
    <xdr:pic>
      <xdr:nvPicPr>
        <xdr:cNvPr id="175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85725"/>
          <a:ext cx="3305175"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pageSetUpPr fitToPage="1"/>
  </sheetPr>
  <dimension ref="A1:BY201"/>
  <sheetViews>
    <sheetView showGridLines="0" showZeros="0" tabSelected="1" zoomScale="70" zoomScaleNormal="70" zoomScaleSheetLayoutView="100" zoomScalePageLayoutView="90" workbookViewId="0">
      <selection activeCell="B16" sqref="B16"/>
    </sheetView>
  </sheetViews>
  <sheetFormatPr defaultColWidth="8.7109375" defaultRowHeight="12.75" x14ac:dyDescent="0.2"/>
  <cols>
    <col min="1" max="1" width="7.7109375" style="24" customWidth="1"/>
    <col min="2" max="2" width="18.7109375" style="25" customWidth="1"/>
    <col min="3" max="3" width="17.7109375" style="25" customWidth="1"/>
    <col min="4" max="4" width="11.7109375" style="25" customWidth="1"/>
    <col min="5" max="5" width="13.28515625" style="25" customWidth="1"/>
    <col min="6" max="6" width="21.140625" style="25" customWidth="1"/>
    <col min="7" max="7" width="13.28515625" style="25" customWidth="1"/>
    <col min="8" max="8" width="14.5703125" style="25" customWidth="1"/>
    <col min="9" max="9" width="15.85546875" style="25" customWidth="1"/>
    <col min="10" max="10" width="17.7109375" style="25" customWidth="1"/>
    <col min="11" max="11" width="12" style="25" customWidth="1"/>
    <col min="12" max="12" width="11.85546875" style="25" customWidth="1"/>
    <col min="13" max="13" width="14" style="24" customWidth="1"/>
    <col min="14" max="14" width="20.28515625" style="24" customWidth="1"/>
    <col min="15" max="15" width="13.85546875" style="24" customWidth="1"/>
    <col min="16" max="16" width="12.85546875" style="25" customWidth="1"/>
    <col min="17" max="17" width="16.140625" style="12" customWidth="1"/>
    <col min="18" max="18" width="13.28515625" style="12" customWidth="1"/>
    <col min="19" max="19" width="14.7109375" style="12" customWidth="1"/>
    <col min="20" max="20" width="14.5703125" style="26" customWidth="1"/>
    <col min="21" max="21" width="14.28515625" style="12" customWidth="1"/>
    <col min="22" max="22" width="13.42578125" style="12" customWidth="1"/>
    <col min="23" max="23" width="17.140625" style="12" customWidth="1"/>
    <col min="24" max="16384" width="8.7109375" style="12"/>
  </cols>
  <sheetData>
    <row r="1" spans="1:77" ht="25.15" customHeight="1" x14ac:dyDescent="0.4">
      <c r="A1" s="233" t="s">
        <v>91</v>
      </c>
      <c r="B1" s="233"/>
      <c r="C1" s="233"/>
      <c r="D1" s="233"/>
      <c r="E1" s="233"/>
      <c r="F1" s="233"/>
      <c r="G1" s="233"/>
      <c r="H1" s="233"/>
      <c r="I1" s="233"/>
      <c r="J1" s="233"/>
      <c r="K1" s="233"/>
      <c r="L1" s="233"/>
      <c r="M1" s="233"/>
      <c r="N1" s="233"/>
      <c r="O1" s="233"/>
      <c r="P1" s="233"/>
      <c r="Q1" s="233"/>
      <c r="R1" s="233"/>
      <c r="S1" s="233"/>
      <c r="T1" s="233"/>
      <c r="U1" s="233"/>
      <c r="V1" s="233"/>
      <c r="W1" s="233"/>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row>
    <row r="2" spans="1:77" ht="39" customHeight="1" x14ac:dyDescent="0.2">
      <c r="A2" s="91"/>
      <c r="B2" s="92"/>
      <c r="C2" s="92"/>
      <c r="D2" s="92"/>
      <c r="E2" s="31"/>
      <c r="F2" s="31"/>
      <c r="G2" s="154" t="s">
        <v>122</v>
      </c>
      <c r="H2" s="31"/>
      <c r="I2" s="31"/>
      <c r="J2" s="31"/>
      <c r="K2" s="31"/>
      <c r="L2" s="31"/>
      <c r="M2" s="39"/>
      <c r="N2" s="39"/>
      <c r="O2" s="116" t="s">
        <v>42</v>
      </c>
      <c r="P2" s="135" t="s">
        <v>8</v>
      </c>
      <c r="Q2" s="115" t="s">
        <v>60</v>
      </c>
      <c r="R2" s="93"/>
      <c r="S2" s="93"/>
      <c r="T2" s="175"/>
      <c r="U2" s="21"/>
      <c r="V2" s="21"/>
      <c r="W2" s="214"/>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row>
    <row r="3" spans="1:77" ht="18.600000000000001" customHeight="1" x14ac:dyDescent="0.2">
      <c r="A3" s="39"/>
      <c r="B3" s="85" t="s">
        <v>123</v>
      </c>
      <c r="C3" s="85"/>
      <c r="D3" s="31"/>
      <c r="E3" s="31"/>
      <c r="F3" s="31"/>
      <c r="G3" s="123"/>
      <c r="H3" s="31"/>
      <c r="I3" s="31"/>
      <c r="J3" s="31"/>
      <c r="K3" s="31"/>
      <c r="L3" s="121"/>
      <c r="M3" s="122"/>
      <c r="N3" s="122"/>
      <c r="O3" s="125"/>
      <c r="P3" s="32"/>
      <c r="Q3" s="93"/>
      <c r="R3" s="93"/>
      <c r="S3" s="93"/>
      <c r="T3" s="175"/>
      <c r="U3" s="21"/>
      <c r="V3" s="21"/>
      <c r="W3" s="214"/>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row>
    <row r="4" spans="1:77" ht="19.899999999999999" customHeight="1" x14ac:dyDescent="0.25">
      <c r="A4" s="14"/>
      <c r="B4" s="45"/>
      <c r="C4" s="45"/>
      <c r="D4" s="46" t="s">
        <v>21</v>
      </c>
      <c r="E4" s="251"/>
      <c r="F4" s="251"/>
      <c r="G4" s="251"/>
      <c r="H4" s="46" t="s">
        <v>78</v>
      </c>
      <c r="I4" s="144"/>
      <c r="J4" s="89"/>
      <c r="K4" s="89"/>
      <c r="L4" s="253" t="s">
        <v>33</v>
      </c>
      <c r="M4" s="254"/>
      <c r="N4" s="254"/>
      <c r="O4" s="254"/>
      <c r="P4" s="254"/>
      <c r="Q4" s="254"/>
      <c r="R4" s="254"/>
      <c r="S4" s="143"/>
      <c r="T4" s="176"/>
      <c r="U4" s="21"/>
      <c r="V4" s="21"/>
      <c r="W4" s="214"/>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row>
    <row r="5" spans="1:77" ht="19.899999999999999" customHeight="1" x14ac:dyDescent="0.25">
      <c r="A5" s="14"/>
      <c r="B5" s="47"/>
      <c r="C5" s="47"/>
      <c r="D5" s="46" t="s">
        <v>9</v>
      </c>
      <c r="E5" s="234"/>
      <c r="F5" s="235"/>
      <c r="G5" s="235"/>
      <c r="H5" s="235"/>
      <c r="I5" s="235"/>
      <c r="J5" s="89"/>
      <c r="K5" s="89"/>
      <c r="L5" s="229" t="s">
        <v>124</v>
      </c>
      <c r="M5" s="22"/>
      <c r="N5" s="230">
        <f>W29</f>
        <v>0</v>
      </c>
      <c r="O5" s="54" t="s">
        <v>103</v>
      </c>
      <c r="P5" s="55"/>
      <c r="Q5" s="55"/>
      <c r="R5" s="231">
        <f>V29</f>
        <v>0</v>
      </c>
      <c r="S5" s="177"/>
      <c r="T5" s="93"/>
      <c r="U5" s="21"/>
      <c r="V5" s="21"/>
      <c r="W5" s="214"/>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row>
    <row r="6" spans="1:77" ht="19.899999999999999" customHeight="1" x14ac:dyDescent="0.2">
      <c r="A6" s="256" t="s">
        <v>108</v>
      </c>
      <c r="B6" s="256"/>
      <c r="C6" s="256"/>
      <c r="D6" s="256"/>
      <c r="E6" s="256"/>
      <c r="F6" s="256"/>
      <c r="G6" s="256"/>
      <c r="H6" s="256"/>
      <c r="I6" s="256"/>
      <c r="J6" s="256"/>
      <c r="K6" s="90"/>
      <c r="L6" s="56" t="s">
        <v>19</v>
      </c>
      <c r="M6" s="13"/>
      <c r="N6" s="153">
        <f>T29-L29</f>
        <v>0</v>
      </c>
      <c r="O6" s="112" t="s">
        <v>74</v>
      </c>
      <c r="P6" s="41"/>
      <c r="Q6" s="41"/>
      <c r="R6" s="232">
        <f>IF(Q16="New Construction",MIN(0.2*N5,R5),MIN(0.2*N5,0.7*R5))</f>
        <v>0</v>
      </c>
      <c r="S6" s="177"/>
      <c r="T6" s="93"/>
      <c r="U6" s="21"/>
      <c r="V6" s="21"/>
      <c r="W6" s="214"/>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row>
    <row r="7" spans="1:77" ht="19.899999999999999" customHeight="1" x14ac:dyDescent="0.2">
      <c r="A7" s="256"/>
      <c r="B7" s="256"/>
      <c r="C7" s="256"/>
      <c r="D7" s="256"/>
      <c r="E7" s="256"/>
      <c r="F7" s="256"/>
      <c r="G7" s="256"/>
      <c r="H7" s="256"/>
      <c r="I7" s="256"/>
      <c r="J7" s="256"/>
      <c r="K7" s="90"/>
      <c r="L7" s="119"/>
      <c r="M7" s="164"/>
      <c r="N7" s="165"/>
      <c r="O7" s="120"/>
      <c r="P7" s="166"/>
      <c r="Q7" s="167"/>
      <c r="R7" s="168"/>
      <c r="S7" s="177"/>
      <c r="T7" s="93"/>
      <c r="U7" s="21"/>
      <c r="V7" s="21"/>
      <c r="W7" s="214"/>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row>
    <row r="8" spans="1:77" ht="19.899999999999999" customHeight="1" x14ac:dyDescent="0.2">
      <c r="A8" s="255" t="s">
        <v>113</v>
      </c>
      <c r="B8" s="255"/>
      <c r="C8" s="255"/>
      <c r="D8" s="255"/>
      <c r="E8" s="255"/>
      <c r="F8" s="255"/>
      <c r="G8" s="255"/>
      <c r="H8" s="255"/>
      <c r="I8" s="255"/>
      <c r="J8" s="255"/>
      <c r="K8" s="90"/>
      <c r="L8" s="162"/>
      <c r="M8" s="15"/>
      <c r="N8" s="160"/>
      <c r="O8" s="117" t="s">
        <v>121</v>
      </c>
      <c r="P8" s="79"/>
      <c r="Q8" s="79"/>
      <c r="R8" s="163"/>
      <c r="S8" s="177"/>
      <c r="T8" s="93"/>
      <c r="U8" s="21"/>
      <c r="V8" s="21"/>
      <c r="W8" s="214"/>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row>
    <row r="9" spans="1:77" ht="20.45" customHeight="1" x14ac:dyDescent="0.25">
      <c r="A9" s="255"/>
      <c r="B9" s="255"/>
      <c r="C9" s="255"/>
      <c r="D9" s="255"/>
      <c r="E9" s="255"/>
      <c r="F9" s="255"/>
      <c r="G9" s="255"/>
      <c r="H9" s="255"/>
      <c r="I9" s="255"/>
      <c r="J9" s="255"/>
      <c r="K9" s="32"/>
      <c r="L9" s="151"/>
      <c r="M9" s="15"/>
      <c r="N9" s="160"/>
      <c r="O9" s="220" t="str">
        <f>IF(ISBLANK(Q16)=TRUE,"",IF(Q16="New Construction","*This is a New Construction Project*","*This is a Retrofit Project*"))</f>
        <v/>
      </c>
      <c r="P9" s="79"/>
      <c r="Q9" s="79"/>
      <c r="R9" s="161"/>
      <c r="S9" s="177"/>
      <c r="T9" s="93"/>
      <c r="U9" s="21"/>
      <c r="V9" s="21"/>
      <c r="W9" s="214"/>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row>
    <row r="10" spans="1:77" ht="44.25" customHeight="1" x14ac:dyDescent="0.2">
      <c r="A10" s="255"/>
      <c r="B10" s="255"/>
      <c r="C10" s="255"/>
      <c r="D10" s="255"/>
      <c r="E10" s="255"/>
      <c r="F10" s="255"/>
      <c r="G10" s="255"/>
      <c r="H10" s="255"/>
      <c r="I10" s="255"/>
      <c r="J10" s="255"/>
      <c r="K10" s="32"/>
      <c r="L10" s="151"/>
      <c r="M10" s="15"/>
      <c r="N10" s="152"/>
      <c r="O10" s="117"/>
      <c r="P10" s="79"/>
      <c r="Q10" s="79"/>
      <c r="R10" s="159"/>
      <c r="S10" s="177"/>
      <c r="T10" s="93"/>
      <c r="U10" s="21"/>
      <c r="V10" s="21"/>
      <c r="W10" s="214"/>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row>
    <row r="11" spans="1:77" ht="2.4500000000000002" customHeight="1" thickBot="1" x14ac:dyDescent="0.25">
      <c r="A11" s="252"/>
      <c r="B11" s="252"/>
      <c r="C11" s="252"/>
      <c r="D11" s="252"/>
      <c r="E11" s="252"/>
      <c r="F11" s="252"/>
      <c r="G11" s="252"/>
      <c r="H11" s="252"/>
      <c r="I11" s="252"/>
      <c r="J11" s="252"/>
      <c r="K11" s="157"/>
      <c r="L11" s="151"/>
      <c r="M11" s="15"/>
      <c r="N11" s="152"/>
      <c r="O11" s="117"/>
      <c r="P11" s="79"/>
      <c r="Q11" s="79"/>
      <c r="R11" s="118"/>
      <c r="S11" s="177"/>
      <c r="T11" s="93"/>
      <c r="U11" s="21"/>
      <c r="V11" s="21"/>
      <c r="W11" s="214"/>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row>
    <row r="12" spans="1:77" ht="21" customHeight="1" thickBot="1" x14ac:dyDescent="0.25">
      <c r="A12" s="134"/>
      <c r="B12" s="240" t="s">
        <v>25</v>
      </c>
      <c r="C12" s="240"/>
      <c r="D12" s="240"/>
      <c r="E12" s="240"/>
      <c r="F12" s="240"/>
      <c r="G12" s="240"/>
      <c r="H12" s="240"/>
      <c r="I12" s="240"/>
      <c r="J12" s="240"/>
      <c r="K12" s="240"/>
      <c r="L12" s="240"/>
      <c r="M12" s="240"/>
      <c r="N12" s="240"/>
      <c r="O12" s="240"/>
      <c r="P12" s="241"/>
      <c r="Q12" s="257" t="s">
        <v>34</v>
      </c>
      <c r="R12" s="240"/>
      <c r="S12" s="240"/>
      <c r="T12" s="240"/>
      <c r="U12" s="240"/>
      <c r="V12" s="241"/>
      <c r="W12" s="217"/>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row>
    <row r="13" spans="1:77" s="18" customFormat="1" ht="15" x14ac:dyDescent="0.25">
      <c r="A13" s="48"/>
      <c r="B13" s="49"/>
      <c r="C13" s="50"/>
      <c r="D13" s="50"/>
      <c r="E13" s="50" t="s">
        <v>26</v>
      </c>
      <c r="F13" s="49" t="s">
        <v>96</v>
      </c>
      <c r="G13" s="49" t="s">
        <v>95</v>
      </c>
      <c r="H13" s="49" t="s">
        <v>93</v>
      </c>
      <c r="I13" s="49" t="s">
        <v>94</v>
      </c>
      <c r="J13" s="49" t="s">
        <v>29</v>
      </c>
      <c r="K13" s="49" t="s">
        <v>65</v>
      </c>
      <c r="L13" s="49" t="s">
        <v>28</v>
      </c>
      <c r="M13" s="49" t="s">
        <v>28</v>
      </c>
      <c r="N13" s="50" t="s">
        <v>28</v>
      </c>
      <c r="O13" s="50" t="s">
        <v>79</v>
      </c>
      <c r="P13" s="50" t="s">
        <v>28</v>
      </c>
      <c r="Q13" s="48" t="s">
        <v>88</v>
      </c>
      <c r="R13" s="199" t="s">
        <v>31</v>
      </c>
      <c r="S13" s="198" t="s">
        <v>31</v>
      </c>
      <c r="T13" s="199" t="s">
        <v>31</v>
      </c>
      <c r="U13" s="198" t="s">
        <v>31</v>
      </c>
      <c r="V13" s="200" t="s">
        <v>102</v>
      </c>
      <c r="W13" s="201" t="s">
        <v>10</v>
      </c>
      <c r="X13" s="169"/>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row>
    <row r="14" spans="1:77" s="20" customFormat="1" ht="15.75" thickBot="1" x14ac:dyDescent="0.25">
      <c r="A14" s="65" t="s">
        <v>7</v>
      </c>
      <c r="B14" s="66" t="s">
        <v>11</v>
      </c>
      <c r="C14" s="66" t="s">
        <v>24</v>
      </c>
      <c r="D14" s="66" t="s">
        <v>12</v>
      </c>
      <c r="E14" s="66" t="s">
        <v>39</v>
      </c>
      <c r="F14" s="66" t="s">
        <v>27</v>
      </c>
      <c r="G14" s="67" t="s">
        <v>47</v>
      </c>
      <c r="H14" s="66" t="s">
        <v>14</v>
      </c>
      <c r="I14" s="66" t="s">
        <v>104</v>
      </c>
      <c r="J14" s="66" t="s">
        <v>97</v>
      </c>
      <c r="K14" s="66" t="s">
        <v>13</v>
      </c>
      <c r="L14" s="66" t="s">
        <v>15</v>
      </c>
      <c r="M14" s="66" t="s">
        <v>16</v>
      </c>
      <c r="N14" s="126" t="s">
        <v>110</v>
      </c>
      <c r="O14" s="126" t="s">
        <v>111</v>
      </c>
      <c r="P14" s="126" t="s">
        <v>30</v>
      </c>
      <c r="Q14" s="65" t="s">
        <v>31</v>
      </c>
      <c r="R14" s="146" t="s">
        <v>112</v>
      </c>
      <c r="S14" s="66" t="s">
        <v>110</v>
      </c>
      <c r="T14" s="146" t="s">
        <v>40</v>
      </c>
      <c r="U14" s="66" t="s">
        <v>16</v>
      </c>
      <c r="V14" s="68" t="s">
        <v>41</v>
      </c>
      <c r="W14" s="173" t="s">
        <v>32</v>
      </c>
      <c r="X14" s="170"/>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row>
    <row r="15" spans="1:77" s="20" customFormat="1" ht="30" hidden="1" customHeight="1" x14ac:dyDescent="0.2">
      <c r="A15" s="64">
        <f>ROWS(A$15:A15)-1</f>
        <v>0</v>
      </c>
      <c r="B15" s="178"/>
      <c r="C15" s="178"/>
      <c r="D15" s="179"/>
      <c r="E15" s="180"/>
      <c r="F15" s="181"/>
      <c r="G15" s="182"/>
      <c r="H15" s="179"/>
      <c r="I15" s="179"/>
      <c r="J15" s="183"/>
      <c r="K15" s="183"/>
      <c r="L15" s="77" t="str">
        <f>IF(E15="","",D15*H15/1000)</f>
        <v/>
      </c>
      <c r="M15" s="78" t="str">
        <f>IFERROR(#REF!*L15,"")</f>
        <v/>
      </c>
      <c r="N15" s="132"/>
      <c r="O15" s="132"/>
      <c r="P15" s="113" t="str">
        <f>IF(E15="","",J15*D15)</f>
        <v/>
      </c>
      <c r="Q15" s="216"/>
      <c r="R15" s="145"/>
      <c r="S15" s="149"/>
      <c r="T15" s="147" t="str">
        <f>IFERROR(MIN(L15*VLOOKUP(#REF!,Canopy_Lookup,2),E15*VLOOKUP(#REF!,Canopy_Lookup,3)/1000),"")</f>
        <v/>
      </c>
      <c r="U15" s="78" t="str">
        <f>IFERROR(T15*#REF!,"")</f>
        <v/>
      </c>
      <c r="V15" s="86" t="str">
        <f>IFERROR(T15/1.1*200,"")</f>
        <v/>
      </c>
      <c r="W15" s="174" t="str">
        <f>IFERROR(1.1*(U15-M15),"")</f>
        <v/>
      </c>
      <c r="X15" s="171"/>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row>
    <row r="16" spans="1:77" s="20" customFormat="1" ht="30" customHeight="1" x14ac:dyDescent="0.2">
      <c r="A16" s="52">
        <f>ROWS(A$15:A16)-1</f>
        <v>1</v>
      </c>
      <c r="B16" s="131"/>
      <c r="C16" s="131"/>
      <c r="D16" s="128"/>
      <c r="E16" s="129"/>
      <c r="F16" s="127"/>
      <c r="G16" s="142"/>
      <c r="H16" s="128"/>
      <c r="I16" s="128"/>
      <c r="J16" s="130"/>
      <c r="K16" s="128" t="str">
        <f>IFERROR(VLOOKUP(C16,'Misc Lookup Tables'!$G$13:$H$20,2,FALSE),"")</f>
        <v/>
      </c>
      <c r="L16" s="82">
        <f>D16*I16/1000</f>
        <v>0</v>
      </c>
      <c r="M16" s="80" t="str">
        <f>IFERROR(0.98*K16*L16*1.1,"")</f>
        <v/>
      </c>
      <c r="N16" s="133">
        <f>G16*I16*D16</f>
        <v>0</v>
      </c>
      <c r="O16" s="133" t="str">
        <f>IFERROR(N16/E16/0.092903,"")</f>
        <v/>
      </c>
      <c r="P16" s="114">
        <f t="shared" ref="P16:P27" si="0">J16*D16</f>
        <v>0</v>
      </c>
      <c r="Q16" s="227"/>
      <c r="R16" s="228" t="str">
        <f>IFERROR(VLOOKUP(Q16,'Misc Lookup Tables'!$G$24:$H$26,2,FALSE),"")</f>
        <v/>
      </c>
      <c r="S16" s="150">
        <f t="shared" ref="S16:S27" si="1">N16</f>
        <v>0</v>
      </c>
      <c r="T16" s="148" t="str">
        <f>IFERROR(IF(OR(C16="Indoor Flower",C16="Greenhouse Flower",C16="Indoor Veg/Flower Combo", C16="Greenhouse Veg/Flower",C16="Indoor Non-Cannabis",C16="Greenhouse Non-Cannabis"), MIN(68.75*E16/1000*1.2,IFERROR(S16/R16/1000,"")), MIN(41.25*E16/1000*1.2,IFERROR(S16/R16/1000,""))),"")</f>
        <v/>
      </c>
      <c r="U16" s="84" t="str">
        <f t="shared" ref="U16:U27" si="2">IFERROR(0.98*T16*K16*1.1,"")</f>
        <v/>
      </c>
      <c r="V16" s="87">
        <f>IF(Q16="New Construction",P16-IFERROR(T16/1.1*300,""),P16)*(1+$I$4)</f>
        <v>0</v>
      </c>
      <c r="W16" s="174" t="str">
        <f t="shared" ref="W16:W27" si="3">IFERROR((U16-M16),"")</f>
        <v/>
      </c>
      <c r="X16" s="172"/>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row>
    <row r="17" spans="1:77" s="20" customFormat="1" ht="30" customHeight="1" x14ac:dyDescent="0.2">
      <c r="A17" s="51">
        <f>ROWS(A$15:A17)-1</f>
        <v>2</v>
      </c>
      <c r="B17" s="131"/>
      <c r="C17" s="131"/>
      <c r="D17" s="128"/>
      <c r="E17" s="129"/>
      <c r="F17" s="127"/>
      <c r="G17" s="142"/>
      <c r="H17" s="128"/>
      <c r="I17" s="128"/>
      <c r="J17" s="130"/>
      <c r="K17" s="128" t="str">
        <f>IFERROR(VLOOKUP(C17,'Misc Lookup Tables'!$G$13:$H$20,2,FALSE),"")</f>
        <v/>
      </c>
      <c r="L17" s="82">
        <f t="shared" ref="L17:L27" si="4">D17*I17/1000</f>
        <v>0</v>
      </c>
      <c r="M17" s="80" t="str">
        <f t="shared" ref="M17:M27" si="5">IFERROR(0.98*K17*L17*1.1,"")</f>
        <v/>
      </c>
      <c r="N17" s="133">
        <f t="shared" ref="N17:N27" si="6">G17*I17*D17</f>
        <v>0</v>
      </c>
      <c r="O17" s="133" t="str">
        <f t="shared" ref="O17:O27" si="7">IFERROR(N17/E17/0.092903,"")</f>
        <v/>
      </c>
      <c r="P17" s="114">
        <f t="shared" si="0"/>
        <v>0</v>
      </c>
      <c r="Q17" s="227"/>
      <c r="R17" s="228" t="str">
        <f>IFERROR(VLOOKUP(Q17,'Misc Lookup Tables'!$G$24:$H$26,2,FALSE),"")</f>
        <v/>
      </c>
      <c r="S17" s="150">
        <f t="shared" si="1"/>
        <v>0</v>
      </c>
      <c r="T17" s="148" t="str">
        <f t="shared" ref="T17:T27" si="8">IFERROR(IF(OR(C17="Indoor Flower",C17="Greenhouse Flower",C17="Indoor Veg/Flower Combo", C17="Greenhouse Veg/Flower",C17="Indoor Non-Cannabis",C17="Greenhouse Non-Cannabis"), MIN(68.75*E17/1000*1.2,IFERROR(S17/R17/1000,"")), MIN(41.25*E17/1000*1.2,IFERROR(S17/R17/1000,""))),"")</f>
        <v/>
      </c>
      <c r="U17" s="84" t="str">
        <f t="shared" si="2"/>
        <v/>
      </c>
      <c r="V17" s="87">
        <f t="shared" ref="V17:V27" si="9">IF(Q17="New Construction",P17-IFERROR(T17/1.1*300,""),P17)*(1+$I$4)</f>
        <v>0</v>
      </c>
      <c r="W17" s="174" t="str">
        <f t="shared" si="3"/>
        <v/>
      </c>
      <c r="X17" s="172"/>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row>
    <row r="18" spans="1:77" s="20" customFormat="1" ht="30" customHeight="1" x14ac:dyDescent="0.2">
      <c r="A18" s="51">
        <f>ROWS(A$15:A18)-1</f>
        <v>3</v>
      </c>
      <c r="B18" s="131"/>
      <c r="C18" s="131"/>
      <c r="D18" s="128"/>
      <c r="E18" s="129"/>
      <c r="F18" s="127"/>
      <c r="G18" s="142"/>
      <c r="H18" s="128"/>
      <c r="I18" s="128"/>
      <c r="J18" s="130"/>
      <c r="K18" s="128" t="str">
        <f>IFERROR(VLOOKUP(C18,'Misc Lookup Tables'!$G$13:$H$20,2,FALSE),"")</f>
        <v/>
      </c>
      <c r="L18" s="82">
        <f t="shared" si="4"/>
        <v>0</v>
      </c>
      <c r="M18" s="80" t="str">
        <f t="shared" si="5"/>
        <v/>
      </c>
      <c r="N18" s="133">
        <f t="shared" si="6"/>
        <v>0</v>
      </c>
      <c r="O18" s="133" t="str">
        <f t="shared" si="7"/>
        <v/>
      </c>
      <c r="P18" s="114">
        <f t="shared" si="0"/>
        <v>0</v>
      </c>
      <c r="Q18" s="227"/>
      <c r="R18" s="228" t="str">
        <f>IFERROR(VLOOKUP(Q18,'Misc Lookup Tables'!$G$24:$H$26,2,FALSE),"")</f>
        <v/>
      </c>
      <c r="S18" s="150">
        <f t="shared" si="1"/>
        <v>0</v>
      </c>
      <c r="T18" s="148" t="str">
        <f t="shared" si="8"/>
        <v/>
      </c>
      <c r="U18" s="84" t="str">
        <f t="shared" si="2"/>
        <v/>
      </c>
      <c r="V18" s="87">
        <f t="shared" si="9"/>
        <v>0</v>
      </c>
      <c r="W18" s="174" t="str">
        <f t="shared" si="3"/>
        <v/>
      </c>
      <c r="X18" s="172"/>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row>
    <row r="19" spans="1:77" s="20" customFormat="1" ht="30" customHeight="1" x14ac:dyDescent="0.2">
      <c r="A19" s="51">
        <f>ROWS(A$15:A19)-1</f>
        <v>4</v>
      </c>
      <c r="B19" s="131"/>
      <c r="C19" s="131"/>
      <c r="D19" s="128"/>
      <c r="E19" s="129"/>
      <c r="F19" s="127"/>
      <c r="G19" s="142"/>
      <c r="H19" s="128"/>
      <c r="I19" s="128"/>
      <c r="J19" s="130"/>
      <c r="K19" s="128" t="str">
        <f>IFERROR(VLOOKUP(C19,'Misc Lookup Tables'!$G$13:$H$20,2,FALSE),"")</f>
        <v/>
      </c>
      <c r="L19" s="82">
        <f t="shared" si="4"/>
        <v>0</v>
      </c>
      <c r="M19" s="80" t="str">
        <f t="shared" si="5"/>
        <v/>
      </c>
      <c r="N19" s="133">
        <f t="shared" si="6"/>
        <v>0</v>
      </c>
      <c r="O19" s="133" t="str">
        <f t="shared" si="7"/>
        <v/>
      </c>
      <c r="P19" s="114">
        <f t="shared" si="0"/>
        <v>0</v>
      </c>
      <c r="Q19" s="227"/>
      <c r="R19" s="228" t="str">
        <f>IFERROR(VLOOKUP(Q19,'Misc Lookup Tables'!$G$24:$H$26,2,FALSE),"")</f>
        <v/>
      </c>
      <c r="S19" s="150">
        <f t="shared" si="1"/>
        <v>0</v>
      </c>
      <c r="T19" s="148" t="str">
        <f t="shared" si="8"/>
        <v/>
      </c>
      <c r="U19" s="84" t="str">
        <f t="shared" si="2"/>
        <v/>
      </c>
      <c r="V19" s="87">
        <f t="shared" si="9"/>
        <v>0</v>
      </c>
      <c r="W19" s="174" t="str">
        <f t="shared" si="3"/>
        <v/>
      </c>
      <c r="X19" s="172"/>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row>
    <row r="20" spans="1:77" s="20" customFormat="1" ht="30" customHeight="1" x14ac:dyDescent="0.2">
      <c r="A20" s="52">
        <f>ROWS(A$15:A20)-1</f>
        <v>5</v>
      </c>
      <c r="B20" s="131"/>
      <c r="C20" s="131"/>
      <c r="D20" s="128"/>
      <c r="E20" s="129"/>
      <c r="F20" s="127"/>
      <c r="G20" s="142"/>
      <c r="H20" s="128"/>
      <c r="I20" s="128"/>
      <c r="J20" s="130"/>
      <c r="K20" s="128" t="str">
        <f>IFERROR(VLOOKUP(C20,'Misc Lookup Tables'!$G$13:$H$20,2,FALSE),"")</f>
        <v/>
      </c>
      <c r="L20" s="82">
        <f t="shared" si="4"/>
        <v>0</v>
      </c>
      <c r="M20" s="80" t="str">
        <f t="shared" si="5"/>
        <v/>
      </c>
      <c r="N20" s="133">
        <f t="shared" si="6"/>
        <v>0</v>
      </c>
      <c r="O20" s="133" t="str">
        <f t="shared" si="7"/>
        <v/>
      </c>
      <c r="P20" s="114">
        <f t="shared" si="0"/>
        <v>0</v>
      </c>
      <c r="Q20" s="227"/>
      <c r="R20" s="228" t="str">
        <f>IFERROR(VLOOKUP(Q20,'Misc Lookup Tables'!$G$24:$H$26,2,FALSE),"")</f>
        <v/>
      </c>
      <c r="S20" s="150">
        <f t="shared" si="1"/>
        <v>0</v>
      </c>
      <c r="T20" s="148" t="str">
        <f t="shared" si="8"/>
        <v/>
      </c>
      <c r="U20" s="84" t="str">
        <f t="shared" si="2"/>
        <v/>
      </c>
      <c r="V20" s="87">
        <f t="shared" si="9"/>
        <v>0</v>
      </c>
      <c r="W20" s="174" t="str">
        <f t="shared" si="3"/>
        <v/>
      </c>
      <c r="X20" s="172"/>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row>
    <row r="21" spans="1:77" s="20" customFormat="1" ht="30" customHeight="1" x14ac:dyDescent="0.2">
      <c r="A21" s="51">
        <f>ROWS(A$15:A21)-1</f>
        <v>6</v>
      </c>
      <c r="B21" s="131"/>
      <c r="C21" s="131"/>
      <c r="D21" s="128"/>
      <c r="E21" s="129"/>
      <c r="F21" s="127"/>
      <c r="G21" s="142"/>
      <c r="H21" s="128"/>
      <c r="I21" s="128"/>
      <c r="J21" s="130"/>
      <c r="K21" s="128" t="str">
        <f>IFERROR(VLOOKUP(C21,'Misc Lookup Tables'!$G$13:$H$20,2,FALSE),"")</f>
        <v/>
      </c>
      <c r="L21" s="82">
        <f t="shared" si="4"/>
        <v>0</v>
      </c>
      <c r="M21" s="80" t="str">
        <f t="shared" si="5"/>
        <v/>
      </c>
      <c r="N21" s="133">
        <f t="shared" si="6"/>
        <v>0</v>
      </c>
      <c r="O21" s="133" t="str">
        <f t="shared" si="7"/>
        <v/>
      </c>
      <c r="P21" s="114">
        <f t="shared" si="0"/>
        <v>0</v>
      </c>
      <c r="Q21" s="227"/>
      <c r="R21" s="228" t="str">
        <f>IFERROR(VLOOKUP(Q21,'Misc Lookup Tables'!$G$24:$H$26,2,FALSE),"")</f>
        <v/>
      </c>
      <c r="S21" s="150">
        <f t="shared" si="1"/>
        <v>0</v>
      </c>
      <c r="T21" s="148" t="str">
        <f t="shared" si="8"/>
        <v/>
      </c>
      <c r="U21" s="84" t="str">
        <f t="shared" si="2"/>
        <v/>
      </c>
      <c r="V21" s="87">
        <f t="shared" si="9"/>
        <v>0</v>
      </c>
      <c r="W21" s="174" t="str">
        <f t="shared" si="3"/>
        <v/>
      </c>
      <c r="X21" s="172"/>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row>
    <row r="22" spans="1:77" s="20" customFormat="1" ht="30" customHeight="1" x14ac:dyDescent="0.2">
      <c r="A22" s="51">
        <f>ROWS(A$15:A22)-1</f>
        <v>7</v>
      </c>
      <c r="B22" s="131"/>
      <c r="C22" s="131"/>
      <c r="D22" s="128"/>
      <c r="E22" s="129"/>
      <c r="F22" s="127"/>
      <c r="G22" s="142"/>
      <c r="H22" s="128"/>
      <c r="I22" s="128"/>
      <c r="J22" s="130"/>
      <c r="K22" s="128" t="str">
        <f>IFERROR(VLOOKUP(C22,'Misc Lookup Tables'!$G$13:$H$20,2,FALSE),"")</f>
        <v/>
      </c>
      <c r="L22" s="82">
        <f t="shared" si="4"/>
        <v>0</v>
      </c>
      <c r="M22" s="80" t="str">
        <f t="shared" si="5"/>
        <v/>
      </c>
      <c r="N22" s="133">
        <f t="shared" si="6"/>
        <v>0</v>
      </c>
      <c r="O22" s="133" t="str">
        <f t="shared" si="7"/>
        <v/>
      </c>
      <c r="P22" s="114">
        <f t="shared" si="0"/>
        <v>0</v>
      </c>
      <c r="Q22" s="227"/>
      <c r="R22" s="228" t="str">
        <f>IFERROR(VLOOKUP(Q22,'Misc Lookup Tables'!$G$24:$H$26,2,FALSE),"")</f>
        <v/>
      </c>
      <c r="S22" s="150">
        <f t="shared" si="1"/>
        <v>0</v>
      </c>
      <c r="T22" s="148" t="str">
        <f t="shared" si="8"/>
        <v/>
      </c>
      <c r="U22" s="84" t="str">
        <f t="shared" si="2"/>
        <v/>
      </c>
      <c r="V22" s="87">
        <f t="shared" si="9"/>
        <v>0</v>
      </c>
      <c r="W22" s="174" t="str">
        <f t="shared" si="3"/>
        <v/>
      </c>
      <c r="X22" s="172"/>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row>
    <row r="23" spans="1:77" s="20" customFormat="1" ht="30" customHeight="1" x14ac:dyDescent="0.2">
      <c r="A23" s="51">
        <v>8</v>
      </c>
      <c r="B23" s="131"/>
      <c r="C23" s="131"/>
      <c r="D23" s="128"/>
      <c r="E23" s="129"/>
      <c r="F23" s="127"/>
      <c r="G23" s="142"/>
      <c r="H23" s="128"/>
      <c r="I23" s="128"/>
      <c r="J23" s="130"/>
      <c r="K23" s="128" t="str">
        <f>IFERROR(VLOOKUP(C23,'Misc Lookup Tables'!$G$13:$H$20,2,FALSE),"")</f>
        <v/>
      </c>
      <c r="L23" s="82">
        <f t="shared" si="4"/>
        <v>0</v>
      </c>
      <c r="M23" s="80" t="str">
        <f t="shared" si="5"/>
        <v/>
      </c>
      <c r="N23" s="133">
        <f t="shared" si="6"/>
        <v>0</v>
      </c>
      <c r="O23" s="133" t="str">
        <f t="shared" si="7"/>
        <v/>
      </c>
      <c r="P23" s="114">
        <f t="shared" si="0"/>
        <v>0</v>
      </c>
      <c r="Q23" s="227"/>
      <c r="R23" s="228" t="str">
        <f>IFERROR(VLOOKUP(Q23,'Misc Lookup Tables'!$G$24:$H$26,2,FALSE),"")</f>
        <v/>
      </c>
      <c r="S23" s="150">
        <f t="shared" si="1"/>
        <v>0</v>
      </c>
      <c r="T23" s="148" t="str">
        <f t="shared" si="8"/>
        <v/>
      </c>
      <c r="U23" s="84" t="str">
        <f t="shared" si="2"/>
        <v/>
      </c>
      <c r="V23" s="87">
        <f t="shared" si="9"/>
        <v>0</v>
      </c>
      <c r="W23" s="174" t="str">
        <f t="shared" si="3"/>
        <v/>
      </c>
      <c r="X23" s="172"/>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row>
    <row r="24" spans="1:77" s="20" customFormat="1" ht="30" customHeight="1" x14ac:dyDescent="0.2">
      <c r="A24" s="51">
        <v>9</v>
      </c>
      <c r="B24" s="131"/>
      <c r="C24" s="131"/>
      <c r="D24" s="128"/>
      <c r="E24" s="129"/>
      <c r="F24" s="127"/>
      <c r="G24" s="142"/>
      <c r="H24" s="128"/>
      <c r="I24" s="128"/>
      <c r="J24" s="130"/>
      <c r="K24" s="128" t="str">
        <f>IFERROR(VLOOKUP(C24,'Misc Lookup Tables'!$G$13:$H$20,2,FALSE),"")</f>
        <v/>
      </c>
      <c r="L24" s="82">
        <f t="shared" si="4"/>
        <v>0</v>
      </c>
      <c r="M24" s="80" t="str">
        <f t="shared" si="5"/>
        <v/>
      </c>
      <c r="N24" s="133">
        <f t="shared" si="6"/>
        <v>0</v>
      </c>
      <c r="O24" s="133" t="str">
        <f t="shared" si="7"/>
        <v/>
      </c>
      <c r="P24" s="114">
        <f t="shared" si="0"/>
        <v>0</v>
      </c>
      <c r="Q24" s="227"/>
      <c r="R24" s="228" t="str">
        <f>IFERROR(VLOOKUP(Q24,'Misc Lookup Tables'!$G$24:$H$26,2,FALSE),"")</f>
        <v/>
      </c>
      <c r="S24" s="150">
        <f t="shared" si="1"/>
        <v>0</v>
      </c>
      <c r="T24" s="148" t="str">
        <f t="shared" si="8"/>
        <v/>
      </c>
      <c r="U24" s="84" t="str">
        <f t="shared" si="2"/>
        <v/>
      </c>
      <c r="V24" s="87">
        <f t="shared" si="9"/>
        <v>0</v>
      </c>
      <c r="W24" s="174" t="str">
        <f t="shared" si="3"/>
        <v/>
      </c>
      <c r="X24" s="172"/>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row>
    <row r="25" spans="1:77" s="20" customFormat="1" ht="30" customHeight="1" x14ac:dyDescent="0.2">
      <c r="A25" s="51">
        <f>ROWS(A$15:A25)-1</f>
        <v>10</v>
      </c>
      <c r="B25" s="131"/>
      <c r="C25" s="131"/>
      <c r="D25" s="128"/>
      <c r="E25" s="129"/>
      <c r="F25" s="127"/>
      <c r="G25" s="142"/>
      <c r="H25" s="128"/>
      <c r="I25" s="128"/>
      <c r="J25" s="130"/>
      <c r="K25" s="128" t="str">
        <f>IFERROR(VLOOKUP(C25,'Misc Lookup Tables'!$G$13:$H$20,2,FALSE),"")</f>
        <v/>
      </c>
      <c r="L25" s="82">
        <f t="shared" si="4"/>
        <v>0</v>
      </c>
      <c r="M25" s="80" t="str">
        <f t="shared" si="5"/>
        <v/>
      </c>
      <c r="N25" s="133">
        <f t="shared" si="6"/>
        <v>0</v>
      </c>
      <c r="O25" s="133" t="str">
        <f t="shared" si="7"/>
        <v/>
      </c>
      <c r="P25" s="114">
        <f t="shared" si="0"/>
        <v>0</v>
      </c>
      <c r="Q25" s="227"/>
      <c r="R25" s="228" t="str">
        <f>IFERROR(VLOOKUP(Q25,'Misc Lookup Tables'!$G$24:$H$26,2,FALSE),"")</f>
        <v/>
      </c>
      <c r="S25" s="150">
        <f t="shared" si="1"/>
        <v>0</v>
      </c>
      <c r="T25" s="148" t="str">
        <f t="shared" si="8"/>
        <v/>
      </c>
      <c r="U25" s="84" t="str">
        <f t="shared" si="2"/>
        <v/>
      </c>
      <c r="V25" s="87">
        <f t="shared" si="9"/>
        <v>0</v>
      </c>
      <c r="W25" s="174" t="str">
        <f t="shared" si="3"/>
        <v/>
      </c>
      <c r="X25" s="172"/>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row>
    <row r="26" spans="1:77" s="20" customFormat="1" ht="30" customHeight="1" x14ac:dyDescent="0.2">
      <c r="A26" s="51">
        <f>ROWS(A$15:A26)-1</f>
        <v>11</v>
      </c>
      <c r="B26" s="131"/>
      <c r="C26" s="131"/>
      <c r="D26" s="128"/>
      <c r="E26" s="129"/>
      <c r="F26" s="127"/>
      <c r="G26" s="142"/>
      <c r="H26" s="128"/>
      <c r="I26" s="128"/>
      <c r="J26" s="130"/>
      <c r="K26" s="128" t="str">
        <f>IFERROR(VLOOKUP(C26,'Misc Lookup Tables'!$G$13:$H$20,2,FALSE),"")</f>
        <v/>
      </c>
      <c r="L26" s="82">
        <f t="shared" si="4"/>
        <v>0</v>
      </c>
      <c r="M26" s="80" t="str">
        <f t="shared" si="5"/>
        <v/>
      </c>
      <c r="N26" s="133">
        <f t="shared" si="6"/>
        <v>0</v>
      </c>
      <c r="O26" s="133" t="str">
        <f t="shared" si="7"/>
        <v/>
      </c>
      <c r="P26" s="114">
        <f t="shared" si="0"/>
        <v>0</v>
      </c>
      <c r="Q26" s="227"/>
      <c r="R26" s="228" t="str">
        <f>IFERROR(VLOOKUP(Q26,'Misc Lookup Tables'!$G$24:$H$26,2,FALSE),"")</f>
        <v/>
      </c>
      <c r="S26" s="150">
        <f t="shared" si="1"/>
        <v>0</v>
      </c>
      <c r="T26" s="148" t="str">
        <f t="shared" si="8"/>
        <v/>
      </c>
      <c r="U26" s="84" t="str">
        <f t="shared" si="2"/>
        <v/>
      </c>
      <c r="V26" s="87">
        <f t="shared" si="9"/>
        <v>0</v>
      </c>
      <c r="W26" s="174" t="str">
        <f t="shared" si="3"/>
        <v/>
      </c>
      <c r="X26" s="172"/>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row>
    <row r="27" spans="1:77" s="20" customFormat="1" ht="30" customHeight="1" thickBot="1" x14ac:dyDescent="0.25">
      <c r="A27" s="51">
        <f>ROWS(A$15:A27)-1</f>
        <v>12</v>
      </c>
      <c r="B27" s="131"/>
      <c r="C27" s="131"/>
      <c r="D27" s="128"/>
      <c r="E27" s="129"/>
      <c r="F27" s="127"/>
      <c r="G27" s="142"/>
      <c r="H27" s="128"/>
      <c r="I27" s="128"/>
      <c r="J27" s="130"/>
      <c r="K27" s="128" t="str">
        <f>IFERROR(VLOOKUP(C27,'Misc Lookup Tables'!$G$13:$H$20,2,FALSE),"")</f>
        <v/>
      </c>
      <c r="L27" s="82">
        <f t="shared" si="4"/>
        <v>0</v>
      </c>
      <c r="M27" s="80" t="str">
        <f t="shared" si="5"/>
        <v/>
      </c>
      <c r="N27" s="133">
        <f t="shared" si="6"/>
        <v>0</v>
      </c>
      <c r="O27" s="133" t="str">
        <f t="shared" si="7"/>
        <v/>
      </c>
      <c r="P27" s="114">
        <f t="shared" si="0"/>
        <v>0</v>
      </c>
      <c r="Q27" s="227"/>
      <c r="R27" s="228" t="str">
        <f>IFERROR(VLOOKUP(Q27,'Misc Lookup Tables'!$G$24:$H$26,2,FALSE),"")</f>
        <v/>
      </c>
      <c r="S27" s="150">
        <f t="shared" si="1"/>
        <v>0</v>
      </c>
      <c r="T27" s="148" t="str">
        <f t="shared" si="8"/>
        <v/>
      </c>
      <c r="U27" s="84" t="str">
        <f t="shared" si="2"/>
        <v/>
      </c>
      <c r="V27" s="87">
        <f t="shared" si="9"/>
        <v>0</v>
      </c>
      <c r="W27" s="174" t="str">
        <f t="shared" si="3"/>
        <v/>
      </c>
      <c r="X27" s="172"/>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row>
    <row r="28" spans="1:77" s="20" customFormat="1" ht="30" hidden="1" customHeight="1" thickBot="1" x14ac:dyDescent="0.25">
      <c r="A28" s="53">
        <f>ROWS(A$15:A28)-1</f>
        <v>13</v>
      </c>
      <c r="B28" s="184"/>
      <c r="C28" s="184"/>
      <c r="D28" s="185"/>
      <c r="E28" s="186"/>
      <c r="F28" s="187"/>
      <c r="G28" s="184"/>
      <c r="H28" s="188"/>
      <c r="I28" s="186"/>
      <c r="J28" s="189"/>
      <c r="K28" s="189"/>
      <c r="L28" s="83">
        <f>E28*I28/1000</f>
        <v>0</v>
      </c>
      <c r="M28" s="81">
        <f>H28*L28</f>
        <v>0</v>
      </c>
      <c r="N28" s="207">
        <f>J28*E28</f>
        <v>0</v>
      </c>
      <c r="O28" s="208"/>
      <c r="P28" s="209" t="str">
        <f>IFERROR(MIN(L28*VLOOKUP(B28,Canopy_Lookup,2),F28*VLOOKUP(B28,Canopy_Lookup,3)/1000),"")</f>
        <v/>
      </c>
      <c r="Q28" s="203" t="str">
        <f>IFERROR(P28*H28,"")</f>
        <v/>
      </c>
      <c r="R28" s="88" t="str">
        <f t="shared" ref="R28" si="10">IFERROR(P28/1.1*200,"")</f>
        <v/>
      </c>
      <c r="S28" s="204" t="str">
        <f t="shared" ref="S28" si="11">IFERROR(1.1*(Q28-M28),"")</f>
        <v/>
      </c>
      <c r="T28" s="190"/>
      <c r="U28" s="155"/>
      <c r="V28" s="205" t="str">
        <f>IFERROR(IF(R28/E28&gt;68.75, "BASE LPD TOO HIGH", "Good"),"")</f>
        <v/>
      </c>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row>
    <row r="29" spans="1:77" s="18" customFormat="1" ht="15.75" customHeight="1" thickBot="1" x14ac:dyDescent="0.25">
      <c r="A29" s="218" t="s">
        <v>17</v>
      </c>
      <c r="B29" s="42"/>
      <c r="C29" s="42"/>
      <c r="D29" s="124">
        <f>SUM(D16:D27)</f>
        <v>0</v>
      </c>
      <c r="E29" s="222">
        <f>SUM(E16:E27)</f>
        <v>0</v>
      </c>
      <c r="F29" s="124"/>
      <c r="G29" s="43"/>
      <c r="H29" s="43"/>
      <c r="I29" s="44"/>
      <c r="J29" s="219"/>
      <c r="K29" s="44"/>
      <c r="L29" s="223">
        <f>SUM(L16:L27)</f>
        <v>0</v>
      </c>
      <c r="M29" s="221">
        <f t="shared" ref="M29:N29" si="12">SUM(M16:M27)</f>
        <v>0</v>
      </c>
      <c r="N29" s="221">
        <f t="shared" si="12"/>
        <v>0</v>
      </c>
      <c r="O29" s="210"/>
      <c r="P29" s="212">
        <f>SUM(P16:P27)</f>
        <v>0</v>
      </c>
      <c r="Q29" s="206"/>
      <c r="R29" s="211"/>
      <c r="S29" s="221">
        <f>SUM(S16:S27)</f>
        <v>0</v>
      </c>
      <c r="T29" s="224">
        <f t="shared" ref="T29:U29" si="13">SUM(T16:T27)</f>
        <v>0</v>
      </c>
      <c r="U29" s="225">
        <f t="shared" si="13"/>
        <v>0</v>
      </c>
      <c r="V29" s="213">
        <f>SUM(V16:V27)</f>
        <v>0</v>
      </c>
      <c r="W29" s="226">
        <f>SUM(W16:W27)</f>
        <v>0</v>
      </c>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row>
    <row r="30" spans="1:77" ht="11.25" customHeight="1" x14ac:dyDescent="0.2">
      <c r="A30" s="237"/>
      <c r="B30" s="237"/>
      <c r="C30" s="237"/>
      <c r="D30" s="237"/>
      <c r="E30" s="237"/>
      <c r="F30" s="237"/>
      <c r="G30" s="237"/>
      <c r="H30" s="237"/>
      <c r="I30" s="237"/>
      <c r="J30" s="237"/>
      <c r="K30" s="237"/>
      <c r="L30" s="237"/>
      <c r="M30" s="237"/>
      <c r="N30" s="237"/>
      <c r="O30" s="237"/>
      <c r="P30" s="237"/>
      <c r="Q30" s="237"/>
      <c r="R30" s="237"/>
      <c r="S30" s="237"/>
      <c r="T30" s="191"/>
      <c r="U30" s="202"/>
      <c r="V30" s="202"/>
      <c r="W30" s="214"/>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row>
    <row r="31" spans="1:77" s="21" customFormat="1" ht="18" customHeight="1" thickBot="1" x14ac:dyDescent="0.25">
      <c r="A31" s="238" t="s">
        <v>18</v>
      </c>
      <c r="B31" s="239"/>
      <c r="C31" s="239"/>
      <c r="D31" s="239"/>
      <c r="E31" s="239"/>
      <c r="F31" s="239"/>
      <c r="G31" s="239"/>
      <c r="H31" s="239"/>
      <c r="I31" s="239"/>
      <c r="J31" s="239"/>
      <c r="K31" s="239"/>
      <c r="L31" s="239"/>
      <c r="M31" s="239"/>
      <c r="N31" s="239"/>
      <c r="O31" s="239"/>
      <c r="P31" s="239"/>
      <c r="Q31" s="239"/>
      <c r="R31" s="239"/>
      <c r="S31" s="239"/>
      <c r="T31" s="192"/>
      <c r="W31" s="215"/>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row>
    <row r="32" spans="1:77" s="21" customFormat="1" ht="19.899999999999999" customHeight="1" x14ac:dyDescent="0.2">
      <c r="A32" s="242"/>
      <c r="B32" s="243"/>
      <c r="C32" s="243"/>
      <c r="D32" s="243"/>
      <c r="E32" s="243"/>
      <c r="F32" s="243"/>
      <c r="G32" s="243"/>
      <c r="H32" s="243"/>
      <c r="I32" s="243"/>
      <c r="J32" s="243"/>
      <c r="K32" s="243"/>
      <c r="L32" s="243"/>
      <c r="M32" s="243"/>
      <c r="N32" s="243"/>
      <c r="O32" s="243"/>
      <c r="P32" s="243"/>
      <c r="Q32" s="243"/>
      <c r="R32" s="243"/>
      <c r="S32" s="243"/>
      <c r="T32" s="243"/>
      <c r="U32" s="243"/>
      <c r="V32" s="244"/>
      <c r="W32" s="215"/>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row>
    <row r="33" spans="1:73" s="21" customFormat="1" ht="6.6" customHeight="1" x14ac:dyDescent="0.2">
      <c r="A33" s="245"/>
      <c r="B33" s="246"/>
      <c r="C33" s="246"/>
      <c r="D33" s="246"/>
      <c r="E33" s="246"/>
      <c r="F33" s="246"/>
      <c r="G33" s="246"/>
      <c r="H33" s="246"/>
      <c r="I33" s="246"/>
      <c r="J33" s="246"/>
      <c r="K33" s="246"/>
      <c r="L33" s="246"/>
      <c r="M33" s="246"/>
      <c r="N33" s="246"/>
      <c r="O33" s="246"/>
      <c r="P33" s="246"/>
      <c r="Q33" s="246"/>
      <c r="R33" s="246"/>
      <c r="S33" s="246"/>
      <c r="T33" s="246"/>
      <c r="U33" s="246"/>
      <c r="V33" s="247"/>
      <c r="W33" s="215"/>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row>
    <row r="34" spans="1:73" s="21" customFormat="1" ht="19.899999999999999" hidden="1" customHeight="1" x14ac:dyDescent="0.2">
      <c r="A34" s="245"/>
      <c r="B34" s="246"/>
      <c r="C34" s="246"/>
      <c r="D34" s="246"/>
      <c r="E34" s="246"/>
      <c r="F34" s="246"/>
      <c r="G34" s="246"/>
      <c r="H34" s="246"/>
      <c r="I34" s="246"/>
      <c r="J34" s="246"/>
      <c r="K34" s="246"/>
      <c r="L34" s="246"/>
      <c r="M34" s="246"/>
      <c r="N34" s="246"/>
      <c r="O34" s="246"/>
      <c r="P34" s="246"/>
      <c r="Q34" s="246"/>
      <c r="R34" s="246"/>
      <c r="S34" s="246"/>
      <c r="T34" s="246"/>
      <c r="U34" s="246"/>
      <c r="V34" s="247"/>
      <c r="W34" s="215"/>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row>
    <row r="35" spans="1:73" s="21" customFormat="1" ht="6" customHeight="1" x14ac:dyDescent="0.2">
      <c r="A35" s="245"/>
      <c r="B35" s="246"/>
      <c r="C35" s="246"/>
      <c r="D35" s="246"/>
      <c r="E35" s="246"/>
      <c r="F35" s="246"/>
      <c r="G35" s="246"/>
      <c r="H35" s="246"/>
      <c r="I35" s="246"/>
      <c r="J35" s="246"/>
      <c r="K35" s="246"/>
      <c r="L35" s="246"/>
      <c r="M35" s="246"/>
      <c r="N35" s="246"/>
      <c r="O35" s="246"/>
      <c r="P35" s="246"/>
      <c r="Q35" s="246"/>
      <c r="R35" s="246"/>
      <c r="S35" s="246"/>
      <c r="T35" s="246"/>
      <c r="U35" s="246"/>
      <c r="V35" s="247"/>
      <c r="W35" s="215"/>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row>
    <row r="36" spans="1:73" s="21" customFormat="1" ht="19.899999999999999" hidden="1" customHeight="1" x14ac:dyDescent="0.2">
      <c r="A36" s="245"/>
      <c r="B36" s="246"/>
      <c r="C36" s="246"/>
      <c r="D36" s="246"/>
      <c r="E36" s="246"/>
      <c r="F36" s="246"/>
      <c r="G36" s="246"/>
      <c r="H36" s="246"/>
      <c r="I36" s="246"/>
      <c r="J36" s="246"/>
      <c r="K36" s="246"/>
      <c r="L36" s="246"/>
      <c r="M36" s="246"/>
      <c r="N36" s="246"/>
      <c r="O36" s="246"/>
      <c r="P36" s="246"/>
      <c r="Q36" s="246"/>
      <c r="R36" s="246"/>
      <c r="S36" s="246"/>
      <c r="T36" s="246"/>
      <c r="U36" s="246"/>
      <c r="V36" s="247"/>
      <c r="W36" s="215"/>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row>
    <row r="37" spans="1:73" s="21" customFormat="1" ht="4.9000000000000004" customHeight="1" x14ac:dyDescent="0.2">
      <c r="A37" s="245"/>
      <c r="B37" s="246"/>
      <c r="C37" s="246"/>
      <c r="D37" s="246"/>
      <c r="E37" s="246"/>
      <c r="F37" s="246"/>
      <c r="G37" s="246"/>
      <c r="H37" s="246"/>
      <c r="I37" s="246"/>
      <c r="J37" s="246"/>
      <c r="K37" s="246"/>
      <c r="L37" s="246"/>
      <c r="M37" s="246"/>
      <c r="N37" s="246"/>
      <c r="O37" s="246"/>
      <c r="P37" s="246"/>
      <c r="Q37" s="246"/>
      <c r="R37" s="246"/>
      <c r="S37" s="246"/>
      <c r="T37" s="246"/>
      <c r="U37" s="246"/>
      <c r="V37" s="247"/>
      <c r="W37" s="215"/>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row>
    <row r="38" spans="1:73" s="21" customFormat="1" ht="1.9" customHeight="1" x14ac:dyDescent="0.2">
      <c r="A38" s="245"/>
      <c r="B38" s="246"/>
      <c r="C38" s="246"/>
      <c r="D38" s="246"/>
      <c r="E38" s="246"/>
      <c r="F38" s="246"/>
      <c r="G38" s="246"/>
      <c r="H38" s="246"/>
      <c r="I38" s="246"/>
      <c r="J38" s="246"/>
      <c r="K38" s="246"/>
      <c r="L38" s="246"/>
      <c r="M38" s="246"/>
      <c r="N38" s="246"/>
      <c r="O38" s="246"/>
      <c r="P38" s="246"/>
      <c r="Q38" s="246"/>
      <c r="R38" s="246"/>
      <c r="S38" s="246"/>
      <c r="T38" s="246"/>
      <c r="U38" s="246"/>
      <c r="V38" s="247"/>
      <c r="W38" s="215"/>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row>
    <row r="39" spans="1:73" s="21" customFormat="1" ht="19.899999999999999" customHeight="1" thickBot="1" x14ac:dyDescent="0.25">
      <c r="A39" s="248"/>
      <c r="B39" s="249"/>
      <c r="C39" s="249"/>
      <c r="D39" s="249"/>
      <c r="E39" s="249"/>
      <c r="F39" s="249"/>
      <c r="G39" s="249"/>
      <c r="H39" s="249"/>
      <c r="I39" s="249"/>
      <c r="J39" s="249"/>
      <c r="K39" s="249"/>
      <c r="L39" s="249"/>
      <c r="M39" s="249"/>
      <c r="N39" s="249"/>
      <c r="O39" s="249"/>
      <c r="P39" s="249"/>
      <c r="Q39" s="249"/>
      <c r="R39" s="249"/>
      <c r="S39" s="249"/>
      <c r="T39" s="249"/>
      <c r="U39" s="249"/>
      <c r="V39" s="250"/>
      <c r="W39" s="215"/>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row>
    <row r="40" spans="1:73" s="21" customFormat="1" x14ac:dyDescent="0.2">
      <c r="A40" s="236"/>
      <c r="B40" s="236"/>
      <c r="C40" s="236"/>
      <c r="D40" s="236"/>
      <c r="E40" s="236"/>
      <c r="F40" s="236"/>
      <c r="G40" s="236"/>
      <c r="H40" s="33"/>
      <c r="I40" s="33"/>
      <c r="J40" s="33"/>
      <c r="K40" s="33"/>
      <c r="L40" s="33"/>
      <c r="M40" s="70"/>
      <c r="N40" s="71"/>
      <c r="O40" s="71"/>
      <c r="P40" s="72"/>
      <c r="Q40" s="69"/>
      <c r="R40" s="193"/>
      <c r="S40" s="194"/>
      <c r="T40" s="195"/>
      <c r="W40" s="215"/>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row>
    <row r="41" spans="1:73" s="21" customFormat="1" x14ac:dyDescent="0.2">
      <c r="A41" s="96"/>
      <c r="B41" s="96"/>
      <c r="C41" s="96"/>
      <c r="D41" s="97"/>
      <c r="E41" s="98"/>
      <c r="F41" s="99"/>
      <c r="G41" s="99"/>
      <c r="H41" s="99"/>
      <c r="I41" s="99"/>
      <c r="J41" s="99"/>
      <c r="K41" s="99"/>
      <c r="L41" s="99"/>
      <c r="M41" s="35"/>
      <c r="N41" s="36"/>
      <c r="O41" s="36"/>
      <c r="P41" s="37"/>
      <c r="Q41" s="38"/>
      <c r="R41" s="100"/>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row>
    <row r="42" spans="1:73" s="21" customFormat="1" ht="15.75" x14ac:dyDescent="0.25">
      <c r="A42" s="96"/>
      <c r="B42" s="99"/>
      <c r="C42" s="99"/>
      <c r="D42" s="94"/>
      <c r="E42" s="101"/>
      <c r="F42" s="99"/>
      <c r="G42" s="99"/>
      <c r="H42" s="99"/>
      <c r="I42" s="34"/>
      <c r="J42" s="34"/>
      <c r="K42" s="34"/>
      <c r="L42" s="34"/>
      <c r="M42" s="35"/>
      <c r="N42" s="36"/>
      <c r="O42" s="36"/>
      <c r="P42" s="37"/>
      <c r="Q42" s="38"/>
      <c r="R42" s="38"/>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row>
    <row r="43" spans="1:73" s="21" customFormat="1" ht="15.75" x14ac:dyDescent="0.25">
      <c r="A43" s="96"/>
      <c r="B43" s="99"/>
      <c r="C43" s="99"/>
      <c r="D43" s="94"/>
      <c r="E43" s="101"/>
      <c r="F43" s="99"/>
      <c r="G43" s="99"/>
      <c r="H43" s="99"/>
      <c r="I43" s="34"/>
      <c r="J43" s="34"/>
      <c r="K43" s="34"/>
      <c r="L43" s="34"/>
      <c r="M43" s="35"/>
      <c r="N43" s="36"/>
      <c r="O43" s="36"/>
      <c r="P43" s="37"/>
      <c r="Q43" s="38"/>
      <c r="R43" s="38"/>
      <c r="S43" s="94"/>
      <c r="T43" s="102"/>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row>
    <row r="44" spans="1:73" s="21" customFormat="1" ht="15.75" x14ac:dyDescent="0.25">
      <c r="A44" s="96"/>
      <c r="B44" s="99"/>
      <c r="C44" s="99"/>
      <c r="D44" s="94"/>
      <c r="E44" s="101"/>
      <c r="F44" s="99"/>
      <c r="G44" s="99"/>
      <c r="H44" s="99"/>
      <c r="I44" s="34"/>
      <c r="J44" s="34"/>
      <c r="K44" s="34"/>
      <c r="L44" s="34"/>
      <c r="M44" s="103"/>
      <c r="N44" s="94"/>
      <c r="O44" s="94"/>
      <c r="P44" s="99"/>
      <c r="Q44" s="94"/>
      <c r="R44" s="38"/>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row>
    <row r="45" spans="1:73" s="21" customFormat="1" ht="15.75" x14ac:dyDescent="0.25">
      <c r="A45" s="96"/>
      <c r="B45" s="99"/>
      <c r="C45" s="99"/>
      <c r="D45" s="94"/>
      <c r="E45" s="101"/>
      <c r="F45" s="99"/>
      <c r="G45" s="99"/>
      <c r="H45" s="99"/>
      <c r="I45" s="34"/>
      <c r="J45" s="34"/>
      <c r="K45" s="34"/>
      <c r="L45" s="34"/>
      <c r="M45" s="103"/>
      <c r="N45" s="96"/>
      <c r="O45" s="96"/>
      <c r="P45" s="99"/>
      <c r="Q45" s="94"/>
      <c r="R45" s="38"/>
      <c r="S45" s="94"/>
      <c r="T45" s="102"/>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row>
    <row r="46" spans="1:73" s="21" customFormat="1" ht="15.75" x14ac:dyDescent="0.25">
      <c r="A46" s="96"/>
      <c r="B46" s="99"/>
      <c r="C46" s="99"/>
      <c r="D46" s="94"/>
      <c r="E46" s="101"/>
      <c r="F46" s="99"/>
      <c r="G46" s="99"/>
      <c r="H46" s="99"/>
      <c r="I46" s="34"/>
      <c r="J46" s="34"/>
      <c r="K46" s="34"/>
      <c r="L46" s="34"/>
      <c r="M46" s="35"/>
      <c r="N46" s="36"/>
      <c r="O46" s="36"/>
      <c r="P46" s="37"/>
      <c r="Q46" s="38"/>
      <c r="R46" s="38"/>
      <c r="S46" s="94"/>
      <c r="T46" s="102"/>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row>
    <row r="47" spans="1:73" s="21" customFormat="1" x14ac:dyDescent="0.2">
      <c r="A47" s="96"/>
      <c r="B47" s="99"/>
      <c r="C47" s="99"/>
      <c r="D47" s="97"/>
      <c r="E47" s="104"/>
      <c r="F47" s="97"/>
      <c r="G47" s="97"/>
      <c r="H47" s="97"/>
      <c r="I47" s="97"/>
      <c r="J47" s="97"/>
      <c r="K47" s="97"/>
      <c r="L47" s="97"/>
      <c r="M47" s="95"/>
      <c r="N47" s="95"/>
      <c r="O47" s="95"/>
      <c r="P47" s="95"/>
      <c r="Q47" s="95"/>
      <c r="R47" s="94"/>
      <c r="S47" s="94"/>
      <c r="T47" s="102"/>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row>
    <row r="48" spans="1:73" ht="12.75" customHeight="1" x14ac:dyDescent="0.2">
      <c r="A48" s="96"/>
      <c r="B48" s="99"/>
      <c r="C48" s="99"/>
      <c r="D48" s="97"/>
      <c r="E48" s="105"/>
      <c r="F48" s="97"/>
      <c r="G48" s="97"/>
      <c r="H48" s="99"/>
      <c r="I48" s="99"/>
      <c r="J48" s="99"/>
      <c r="K48" s="99"/>
      <c r="L48" s="99"/>
      <c r="M48" s="95"/>
      <c r="N48" s="95"/>
      <c r="O48" s="95"/>
      <c r="P48" s="95"/>
      <c r="Q48" s="95"/>
      <c r="R48" s="94"/>
      <c r="S48" s="94"/>
      <c r="T48" s="106"/>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row>
    <row r="49" spans="1:73" s="23" customFormat="1" ht="15.75" x14ac:dyDescent="0.25">
      <c r="A49" s="96"/>
      <c r="B49" s="99"/>
      <c r="C49" s="99"/>
      <c r="D49" s="94"/>
      <c r="E49" s="101"/>
      <c r="F49" s="99"/>
      <c r="G49" s="99"/>
      <c r="H49" s="99"/>
      <c r="I49" s="34"/>
      <c r="J49" s="34"/>
      <c r="K49" s="34"/>
      <c r="L49" s="34"/>
      <c r="M49" s="95"/>
      <c r="N49" s="95"/>
      <c r="O49" s="95"/>
      <c r="P49" s="95"/>
      <c r="Q49" s="95"/>
      <c r="R49" s="38"/>
      <c r="S49" s="94"/>
      <c r="T49" s="102"/>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row>
    <row r="50" spans="1:73" s="23" customFormat="1" x14ac:dyDescent="0.2">
      <c r="A50" s="96"/>
      <c r="B50" s="99"/>
      <c r="C50" s="99"/>
      <c r="D50" s="99"/>
      <c r="E50" s="108"/>
      <c r="F50" s="99"/>
      <c r="G50" s="99"/>
      <c r="H50" s="99"/>
      <c r="I50" s="95"/>
      <c r="J50" s="95"/>
      <c r="K50" s="95"/>
      <c r="L50" s="95"/>
      <c r="M50" s="95"/>
      <c r="N50" s="95"/>
      <c r="O50" s="95"/>
      <c r="P50" s="95"/>
      <c r="Q50" s="95"/>
      <c r="R50" s="95"/>
      <c r="S50" s="94"/>
      <c r="T50" s="102"/>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row>
    <row r="51" spans="1:73" s="23" customFormat="1" x14ac:dyDescent="0.2">
      <c r="A51" s="96"/>
      <c r="B51" s="99"/>
      <c r="C51" s="99"/>
      <c r="D51" s="99"/>
      <c r="E51" s="108"/>
      <c r="F51" s="99"/>
      <c r="G51" s="99"/>
      <c r="H51" s="99"/>
      <c r="I51" s="95"/>
      <c r="J51" s="95"/>
      <c r="K51" s="95"/>
      <c r="L51" s="95"/>
      <c r="M51" s="95"/>
      <c r="N51" s="95"/>
      <c r="O51" s="95"/>
      <c r="P51" s="95"/>
      <c r="Q51" s="95"/>
      <c r="R51" s="95"/>
      <c r="S51" s="94"/>
      <c r="T51" s="102"/>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row>
    <row r="52" spans="1:73" s="23" customFormat="1" x14ac:dyDescent="0.2">
      <c r="A52" s="96"/>
      <c r="B52" s="99"/>
      <c r="C52" s="99"/>
      <c r="D52" s="99"/>
      <c r="E52" s="108"/>
      <c r="F52" s="99"/>
      <c r="G52" s="99"/>
      <c r="H52" s="99"/>
      <c r="I52" s="95"/>
      <c r="J52" s="95"/>
      <c r="K52" s="95"/>
      <c r="L52" s="95"/>
      <c r="M52" s="95"/>
      <c r="N52" s="95"/>
      <c r="O52" s="95"/>
      <c r="P52" s="95"/>
      <c r="Q52" s="95"/>
      <c r="R52" s="95"/>
      <c r="S52" s="94"/>
      <c r="T52" s="102"/>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row>
    <row r="53" spans="1:73" s="23" customFormat="1" x14ac:dyDescent="0.2">
      <c r="A53" s="96"/>
      <c r="B53" s="99"/>
      <c r="C53" s="99"/>
      <c r="D53" s="99"/>
      <c r="E53" s="105"/>
      <c r="F53" s="99"/>
      <c r="G53" s="99"/>
      <c r="H53" s="100"/>
      <c r="I53" s="95"/>
      <c r="J53" s="95"/>
      <c r="K53" s="95"/>
      <c r="L53" s="95"/>
      <c r="M53" s="95"/>
      <c r="N53" s="95"/>
      <c r="O53" s="95"/>
      <c r="P53" s="95"/>
      <c r="Q53" s="95"/>
      <c r="R53" s="95"/>
      <c r="S53" s="94"/>
      <c r="T53" s="102"/>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row>
    <row r="54" spans="1:73" s="23" customFormat="1" x14ac:dyDescent="0.2">
      <c r="A54" s="96"/>
      <c r="B54" s="99"/>
      <c r="C54" s="99"/>
      <c r="D54" s="109"/>
      <c r="E54" s="96"/>
      <c r="F54" s="100"/>
      <c r="G54" s="100"/>
      <c r="H54" s="99"/>
      <c r="I54" s="95"/>
      <c r="J54" s="95"/>
      <c r="K54" s="95"/>
      <c r="L54" s="95"/>
      <c r="M54" s="95"/>
      <c r="N54" s="95"/>
      <c r="O54" s="95"/>
      <c r="P54" s="95"/>
      <c r="Q54" s="95"/>
      <c r="R54" s="95"/>
      <c r="S54" s="94"/>
      <c r="T54" s="102"/>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row>
    <row r="55" spans="1:73" s="23" customFormat="1" x14ac:dyDescent="0.2">
      <c r="A55" s="96"/>
      <c r="B55" s="99"/>
      <c r="C55" s="99"/>
      <c r="D55" s="99"/>
      <c r="E55" s="99"/>
      <c r="F55" s="99"/>
      <c r="G55" s="99"/>
      <c r="H55" s="99"/>
      <c r="I55" s="95"/>
      <c r="J55" s="95"/>
      <c r="K55" s="95"/>
      <c r="L55" s="95"/>
      <c r="M55" s="95"/>
      <c r="N55" s="95"/>
      <c r="O55" s="95"/>
      <c r="P55" s="95"/>
      <c r="Q55" s="95"/>
      <c r="R55" s="95"/>
      <c r="S55" s="94"/>
      <c r="T55" s="102"/>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row>
    <row r="56" spans="1:73" s="23" customFormat="1" x14ac:dyDescent="0.2">
      <c r="A56" s="96"/>
      <c r="B56" s="99"/>
      <c r="C56" s="99"/>
      <c r="D56" s="99"/>
      <c r="E56" s="99"/>
      <c r="F56" s="99"/>
      <c r="G56" s="99"/>
      <c r="H56" s="99"/>
      <c r="I56" s="95"/>
      <c r="J56" s="95"/>
      <c r="K56" s="95"/>
      <c r="L56" s="95"/>
      <c r="M56" s="95"/>
      <c r="N56" s="95"/>
      <c r="O56" s="95"/>
      <c r="P56" s="95"/>
      <c r="Q56" s="95"/>
      <c r="R56" s="95"/>
      <c r="S56" s="94"/>
      <c r="T56" s="102"/>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row>
    <row r="57" spans="1:73" s="23" customFormat="1" ht="12.75" customHeight="1" x14ac:dyDescent="0.2">
      <c r="A57" s="96"/>
      <c r="B57" s="99"/>
      <c r="C57" s="99"/>
      <c r="D57" s="99"/>
      <c r="E57" s="99"/>
      <c r="F57" s="99"/>
      <c r="G57" s="99"/>
      <c r="H57" s="99"/>
      <c r="I57" s="95"/>
      <c r="J57" s="95"/>
      <c r="K57" s="95"/>
      <c r="L57" s="95"/>
      <c r="M57" s="95"/>
      <c r="N57" s="95"/>
      <c r="O57" s="95"/>
      <c r="P57" s="95"/>
      <c r="Q57" s="95"/>
      <c r="R57" s="95"/>
      <c r="S57" s="94"/>
      <c r="T57" s="102"/>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row>
    <row r="58" spans="1:73" s="23" customFormat="1" x14ac:dyDescent="0.2">
      <c r="A58" s="96"/>
      <c r="B58" s="99"/>
      <c r="C58" s="99"/>
      <c r="D58" s="99"/>
      <c r="E58" s="99"/>
      <c r="F58" s="99"/>
      <c r="G58" s="99"/>
      <c r="H58" s="99"/>
      <c r="I58" s="95"/>
      <c r="J58" s="95"/>
      <c r="K58" s="95"/>
      <c r="L58" s="95"/>
      <c r="M58" s="96"/>
      <c r="N58" s="96"/>
      <c r="O58" s="96"/>
      <c r="P58" s="99"/>
      <c r="Q58" s="94"/>
      <c r="R58" s="95"/>
      <c r="S58" s="94"/>
      <c r="T58" s="102"/>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row>
    <row r="59" spans="1:73" s="23" customFormat="1" x14ac:dyDescent="0.2">
      <c r="A59" s="96"/>
      <c r="B59" s="99"/>
      <c r="C59" s="99"/>
      <c r="D59" s="99"/>
      <c r="E59" s="99"/>
      <c r="F59" s="99"/>
      <c r="G59" s="99"/>
      <c r="H59" s="99"/>
      <c r="I59" s="95"/>
      <c r="J59" s="95"/>
      <c r="K59" s="95"/>
      <c r="L59" s="95"/>
      <c r="M59" s="96"/>
      <c r="N59" s="96"/>
      <c r="O59" s="96"/>
      <c r="P59" s="99"/>
      <c r="Q59" s="94"/>
      <c r="R59" s="95"/>
      <c r="S59" s="94"/>
      <c r="T59" s="102"/>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row>
    <row r="60" spans="1:73" s="23" customFormat="1" x14ac:dyDescent="0.2">
      <c r="A60" s="96"/>
      <c r="B60" s="99"/>
      <c r="C60" s="99"/>
      <c r="D60" s="99"/>
      <c r="E60" s="99"/>
      <c r="F60" s="99"/>
      <c r="G60" s="99"/>
      <c r="H60" s="99"/>
      <c r="I60" s="95"/>
      <c r="J60" s="95"/>
      <c r="K60" s="95"/>
      <c r="L60" s="95"/>
      <c r="M60" s="96"/>
      <c r="N60" s="96"/>
      <c r="O60" s="96"/>
      <c r="P60" s="99"/>
      <c r="Q60" s="94"/>
      <c r="R60" s="95"/>
      <c r="S60" s="94"/>
      <c r="T60" s="102"/>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row>
    <row r="61" spans="1:73" s="23" customFormat="1" x14ac:dyDescent="0.2">
      <c r="A61" s="96"/>
      <c r="B61" s="99"/>
      <c r="C61" s="99"/>
      <c r="D61" s="99"/>
      <c r="E61" s="99"/>
      <c r="F61" s="99"/>
      <c r="G61" s="99"/>
      <c r="H61" s="99"/>
      <c r="I61" s="99"/>
      <c r="J61" s="99"/>
      <c r="K61" s="99"/>
      <c r="L61" s="99"/>
      <c r="M61" s="96"/>
      <c r="N61" s="96"/>
      <c r="O61" s="96"/>
      <c r="P61" s="99"/>
      <c r="Q61" s="94"/>
      <c r="R61" s="94"/>
      <c r="S61" s="94"/>
      <c r="T61" s="102"/>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row>
    <row r="62" spans="1:73" s="23" customFormat="1" x14ac:dyDescent="0.2">
      <c r="A62" s="96"/>
      <c r="B62" s="99"/>
      <c r="C62" s="99"/>
      <c r="D62" s="99"/>
      <c r="E62" s="99"/>
      <c r="F62" s="99"/>
      <c r="G62" s="99"/>
      <c r="H62" s="99"/>
      <c r="I62" s="99"/>
      <c r="J62" s="99"/>
      <c r="K62" s="99"/>
      <c r="L62" s="99"/>
      <c r="M62" s="96"/>
      <c r="N62" s="96"/>
      <c r="O62" s="96"/>
      <c r="P62" s="99"/>
      <c r="Q62" s="94"/>
      <c r="R62" s="94"/>
      <c r="S62" s="94"/>
      <c r="T62" s="102"/>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row>
    <row r="63" spans="1:73" s="23" customFormat="1" x14ac:dyDescent="0.2">
      <c r="A63" s="96"/>
      <c r="B63" s="99"/>
      <c r="C63" s="99"/>
      <c r="D63" s="99"/>
      <c r="E63" s="99"/>
      <c r="F63" s="99"/>
      <c r="G63" s="99"/>
      <c r="H63" s="99"/>
      <c r="I63" s="99"/>
      <c r="J63" s="99"/>
      <c r="K63" s="99"/>
      <c r="L63" s="99"/>
      <c r="M63" s="96"/>
      <c r="N63" s="96"/>
      <c r="O63" s="96"/>
      <c r="P63" s="99"/>
      <c r="Q63" s="94"/>
      <c r="R63" s="94"/>
      <c r="S63" s="94"/>
      <c r="T63" s="102"/>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row>
    <row r="64" spans="1:73" s="23" customFormat="1" x14ac:dyDescent="0.2">
      <c r="A64" s="96"/>
      <c r="B64" s="99"/>
      <c r="C64" s="99"/>
      <c r="D64" s="99"/>
      <c r="E64" s="99"/>
      <c r="F64" s="99"/>
      <c r="G64" s="99"/>
      <c r="H64" s="99"/>
      <c r="I64" s="99"/>
      <c r="J64" s="99"/>
      <c r="K64" s="99"/>
      <c r="L64" s="99"/>
      <c r="M64" s="96"/>
      <c r="N64" s="96"/>
      <c r="O64" s="96"/>
      <c r="P64" s="99"/>
      <c r="Q64" s="107"/>
      <c r="R64" s="94"/>
      <c r="S64" s="94"/>
      <c r="T64" s="102"/>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row>
    <row r="65" spans="1:73" s="23" customFormat="1" x14ac:dyDescent="0.2">
      <c r="A65" s="96"/>
      <c r="B65" s="99"/>
      <c r="C65" s="99"/>
      <c r="D65" s="99"/>
      <c r="E65" s="99"/>
      <c r="F65" s="99"/>
      <c r="G65" s="99"/>
      <c r="H65" s="99"/>
      <c r="I65" s="99"/>
      <c r="J65" s="99"/>
      <c r="K65" s="99"/>
      <c r="L65" s="99"/>
      <c r="M65" s="110"/>
      <c r="N65" s="110"/>
      <c r="O65" s="110"/>
      <c r="P65" s="111"/>
      <c r="Q65" s="107"/>
      <c r="R65" s="94"/>
      <c r="S65" s="94"/>
      <c r="T65" s="102"/>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row>
    <row r="66" spans="1:73" s="23" customFormat="1" x14ac:dyDescent="0.2">
      <c r="A66" s="96"/>
      <c r="B66" s="99"/>
      <c r="C66" s="99"/>
      <c r="D66" s="99"/>
      <c r="E66" s="99"/>
      <c r="F66" s="99"/>
      <c r="G66" s="99"/>
      <c r="H66" s="99"/>
      <c r="I66" s="99"/>
      <c r="J66" s="99"/>
      <c r="K66" s="99"/>
      <c r="L66" s="99"/>
      <c r="M66" s="110"/>
      <c r="N66" s="110"/>
      <c r="O66" s="110"/>
      <c r="P66" s="111"/>
      <c r="Q66" s="107"/>
      <c r="R66" s="94"/>
      <c r="S66" s="107"/>
      <c r="T66" s="102"/>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row>
    <row r="67" spans="1:73" s="23" customFormat="1" x14ac:dyDescent="0.2">
      <c r="A67" s="96"/>
      <c r="B67" s="99"/>
      <c r="C67" s="99"/>
      <c r="D67" s="99"/>
      <c r="E67" s="99"/>
      <c r="F67" s="99"/>
      <c r="G67" s="99"/>
      <c r="H67" s="99"/>
      <c r="I67" s="99"/>
      <c r="J67" s="99"/>
      <c r="K67" s="99"/>
      <c r="L67" s="99"/>
      <c r="M67" s="110"/>
      <c r="N67" s="110"/>
      <c r="O67" s="110"/>
      <c r="P67" s="111"/>
      <c r="Q67" s="107"/>
      <c r="R67" s="107"/>
      <c r="S67" s="107"/>
      <c r="T67" s="102"/>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row>
    <row r="68" spans="1:73" s="23" customFormat="1" x14ac:dyDescent="0.2">
      <c r="A68" s="96"/>
      <c r="B68" s="99"/>
      <c r="C68" s="99"/>
      <c r="D68" s="99"/>
      <c r="E68" s="99"/>
      <c r="F68" s="99"/>
      <c r="G68" s="99"/>
      <c r="H68" s="111"/>
      <c r="I68" s="111"/>
      <c r="J68" s="111"/>
      <c r="K68" s="111"/>
      <c r="L68" s="111"/>
      <c r="M68" s="110"/>
      <c r="N68" s="110"/>
      <c r="O68" s="110"/>
      <c r="P68" s="111"/>
      <c r="Q68" s="107"/>
      <c r="R68" s="107"/>
      <c r="S68" s="107"/>
      <c r="T68" s="106"/>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row>
    <row r="69" spans="1:73" s="23" customFormat="1" x14ac:dyDescent="0.2">
      <c r="A69" s="110"/>
      <c r="B69" s="111"/>
      <c r="C69" s="111"/>
      <c r="D69" s="111"/>
      <c r="E69" s="111"/>
      <c r="F69" s="111"/>
      <c r="G69" s="111"/>
      <c r="H69" s="111"/>
      <c r="I69" s="111"/>
      <c r="J69" s="111"/>
      <c r="K69" s="111"/>
      <c r="L69" s="111"/>
      <c r="M69" s="110"/>
      <c r="N69" s="110"/>
      <c r="O69" s="110"/>
      <c r="P69" s="111"/>
      <c r="Q69" s="107"/>
      <c r="R69" s="107"/>
      <c r="S69" s="107"/>
      <c r="T69" s="106"/>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row>
    <row r="70" spans="1:73" s="23" customFormat="1" x14ac:dyDescent="0.2">
      <c r="A70" s="110"/>
      <c r="B70" s="111"/>
      <c r="C70" s="111"/>
      <c r="D70" s="111"/>
      <c r="E70" s="111"/>
      <c r="F70" s="111"/>
      <c r="G70" s="111"/>
      <c r="H70" s="111"/>
      <c r="I70" s="111"/>
      <c r="J70" s="111"/>
      <c r="K70" s="111"/>
      <c r="L70" s="111"/>
      <c r="M70" s="110"/>
      <c r="N70" s="110"/>
      <c r="O70" s="110"/>
      <c r="P70" s="111"/>
      <c r="Q70" s="107"/>
      <c r="R70" s="107"/>
      <c r="S70" s="107"/>
      <c r="T70" s="106"/>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row>
    <row r="71" spans="1:73" s="23" customFormat="1" x14ac:dyDescent="0.2">
      <c r="A71" s="110"/>
      <c r="B71" s="111"/>
      <c r="C71" s="111"/>
      <c r="D71" s="111"/>
      <c r="E71" s="111"/>
      <c r="F71" s="111"/>
      <c r="G71" s="111"/>
      <c r="H71" s="111"/>
      <c r="I71" s="111"/>
      <c r="J71" s="111"/>
      <c r="K71" s="111"/>
      <c r="L71" s="111"/>
      <c r="M71" s="110"/>
      <c r="N71" s="110"/>
      <c r="O71" s="110"/>
      <c r="P71" s="111"/>
      <c r="Q71" s="107"/>
      <c r="R71" s="107"/>
      <c r="S71" s="107"/>
      <c r="T71" s="106"/>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row>
    <row r="72" spans="1:73" s="23" customFormat="1" x14ac:dyDescent="0.2">
      <c r="A72" s="110"/>
      <c r="B72" s="111"/>
      <c r="C72" s="111"/>
      <c r="D72" s="111"/>
      <c r="E72" s="111"/>
      <c r="F72" s="111"/>
      <c r="G72" s="111"/>
      <c r="H72" s="111"/>
      <c r="I72" s="111"/>
      <c r="J72" s="111"/>
      <c r="K72" s="111"/>
      <c r="L72" s="111"/>
      <c r="M72" s="110"/>
      <c r="N72" s="110"/>
      <c r="O72" s="110"/>
      <c r="P72" s="111"/>
      <c r="Q72" s="107"/>
      <c r="R72" s="107"/>
      <c r="S72" s="107"/>
      <c r="T72" s="106"/>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row>
    <row r="73" spans="1:73" s="23" customFormat="1" x14ac:dyDescent="0.2">
      <c r="A73" s="110"/>
      <c r="B73" s="111"/>
      <c r="C73" s="111"/>
      <c r="D73" s="111"/>
      <c r="E73" s="111"/>
      <c r="F73" s="111"/>
      <c r="G73" s="111"/>
      <c r="H73" s="111"/>
      <c r="I73" s="111"/>
      <c r="J73" s="111"/>
      <c r="K73" s="111"/>
      <c r="L73" s="111"/>
      <c r="M73" s="110"/>
      <c r="N73" s="110"/>
      <c r="O73" s="110"/>
      <c r="P73" s="111"/>
      <c r="Q73" s="107"/>
      <c r="R73" s="107"/>
      <c r="S73" s="107"/>
      <c r="T73" s="106"/>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row>
    <row r="74" spans="1:73" s="23" customFormat="1" x14ac:dyDescent="0.2">
      <c r="A74" s="110"/>
      <c r="B74" s="111"/>
      <c r="C74" s="111"/>
      <c r="D74" s="111"/>
      <c r="E74" s="111"/>
      <c r="F74" s="111"/>
      <c r="G74" s="111"/>
      <c r="H74" s="111"/>
      <c r="I74" s="111"/>
      <c r="J74" s="111"/>
      <c r="K74" s="111"/>
      <c r="L74" s="111"/>
      <c r="M74" s="110"/>
      <c r="N74" s="110"/>
      <c r="O74" s="110"/>
      <c r="P74" s="111"/>
      <c r="Q74" s="107"/>
      <c r="R74" s="107"/>
      <c r="S74" s="107"/>
      <c r="T74" s="106"/>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row>
    <row r="75" spans="1:73" s="23" customFormat="1" x14ac:dyDescent="0.2">
      <c r="A75" s="110"/>
      <c r="B75" s="111"/>
      <c r="C75" s="111"/>
      <c r="D75" s="111"/>
      <c r="E75" s="111"/>
      <c r="F75" s="111"/>
      <c r="G75" s="111"/>
      <c r="H75" s="111"/>
      <c r="I75" s="111"/>
      <c r="J75" s="111"/>
      <c r="K75" s="111"/>
      <c r="L75" s="111"/>
      <c r="M75" s="110"/>
      <c r="N75" s="110"/>
      <c r="O75" s="110"/>
      <c r="P75" s="111"/>
      <c r="Q75" s="107"/>
      <c r="R75" s="107"/>
      <c r="S75" s="107"/>
      <c r="T75" s="106"/>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row>
    <row r="76" spans="1:73" s="23" customFormat="1" x14ac:dyDescent="0.2">
      <c r="A76" s="110"/>
      <c r="B76" s="111"/>
      <c r="C76" s="111"/>
      <c r="D76" s="111"/>
      <c r="E76" s="111"/>
      <c r="F76" s="111"/>
      <c r="G76" s="111"/>
      <c r="H76" s="111"/>
      <c r="I76" s="111"/>
      <c r="J76" s="111"/>
      <c r="K76" s="111"/>
      <c r="L76" s="111"/>
      <c r="M76" s="110"/>
      <c r="N76" s="110"/>
      <c r="O76" s="110"/>
      <c r="P76" s="111"/>
      <c r="Q76" s="107"/>
      <c r="R76" s="107"/>
      <c r="S76" s="107"/>
      <c r="T76" s="106"/>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row>
    <row r="77" spans="1:73" s="23" customFormat="1" x14ac:dyDescent="0.2">
      <c r="A77" s="110"/>
      <c r="B77" s="111"/>
      <c r="C77" s="111"/>
      <c r="D77" s="111"/>
      <c r="E77" s="111"/>
      <c r="F77" s="111"/>
      <c r="G77" s="111"/>
      <c r="H77" s="111"/>
      <c r="I77" s="111"/>
      <c r="J77" s="111"/>
      <c r="K77" s="111"/>
      <c r="L77" s="111"/>
      <c r="M77" s="110"/>
      <c r="N77" s="110"/>
      <c r="O77" s="110"/>
      <c r="P77" s="111"/>
      <c r="Q77" s="107"/>
      <c r="R77" s="107"/>
      <c r="S77" s="107"/>
      <c r="T77" s="106"/>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row>
    <row r="78" spans="1:73" s="23" customFormat="1" x14ac:dyDescent="0.2">
      <c r="A78" s="110"/>
      <c r="B78" s="111"/>
      <c r="C78" s="111"/>
      <c r="D78" s="111"/>
      <c r="E78" s="111"/>
      <c r="F78" s="111"/>
      <c r="G78" s="111"/>
      <c r="H78" s="111"/>
      <c r="I78" s="111"/>
      <c r="J78" s="111"/>
      <c r="K78" s="111"/>
      <c r="L78" s="111"/>
      <c r="M78" s="110"/>
      <c r="N78" s="110"/>
      <c r="O78" s="110"/>
      <c r="P78" s="111"/>
      <c r="Q78" s="107"/>
      <c r="R78" s="107"/>
      <c r="S78" s="107"/>
      <c r="T78" s="106"/>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row>
    <row r="79" spans="1:73" s="23" customFormat="1" x14ac:dyDescent="0.2">
      <c r="A79" s="110"/>
      <c r="B79" s="111"/>
      <c r="C79" s="111"/>
      <c r="D79" s="111"/>
      <c r="E79" s="111"/>
      <c r="F79" s="111"/>
      <c r="G79" s="111"/>
      <c r="H79" s="111"/>
      <c r="I79" s="111"/>
      <c r="J79" s="111"/>
      <c r="K79" s="111"/>
      <c r="L79" s="111"/>
      <c r="M79" s="110"/>
      <c r="N79" s="110"/>
      <c r="O79" s="110"/>
      <c r="P79" s="111"/>
      <c r="Q79" s="107"/>
      <c r="R79" s="107"/>
      <c r="S79" s="107"/>
      <c r="T79" s="106"/>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row>
    <row r="80" spans="1:73" s="23" customFormat="1" x14ac:dyDescent="0.2">
      <c r="A80" s="110"/>
      <c r="B80" s="111"/>
      <c r="C80" s="111"/>
      <c r="D80" s="111"/>
      <c r="E80" s="111"/>
      <c r="F80" s="111"/>
      <c r="G80" s="111"/>
      <c r="H80" s="111"/>
      <c r="I80" s="111"/>
      <c r="J80" s="111"/>
      <c r="K80" s="111"/>
      <c r="L80" s="111"/>
      <c r="M80" s="110"/>
      <c r="N80" s="110"/>
      <c r="O80" s="110"/>
      <c r="P80" s="111"/>
      <c r="Q80" s="107"/>
      <c r="R80" s="107"/>
      <c r="S80" s="107"/>
      <c r="T80" s="106"/>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row>
    <row r="81" spans="1:73" x14ac:dyDescent="0.2">
      <c r="A81" s="110"/>
      <c r="B81" s="111"/>
      <c r="C81" s="111"/>
      <c r="D81" s="111"/>
      <c r="E81" s="111"/>
      <c r="F81" s="111"/>
      <c r="G81" s="111"/>
      <c r="H81" s="111"/>
      <c r="I81" s="111"/>
      <c r="J81" s="111"/>
      <c r="K81" s="111"/>
      <c r="L81" s="111"/>
      <c r="M81" s="110"/>
      <c r="N81" s="110"/>
      <c r="O81" s="110"/>
      <c r="P81" s="111"/>
      <c r="Q81" s="107"/>
      <c r="R81" s="107"/>
      <c r="S81" s="107"/>
      <c r="T81" s="106"/>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row>
    <row r="82" spans="1:73" x14ac:dyDescent="0.2">
      <c r="A82" s="110"/>
      <c r="B82" s="111"/>
      <c r="C82" s="111"/>
      <c r="D82" s="111"/>
      <c r="E82" s="111"/>
      <c r="F82" s="111"/>
      <c r="G82" s="111"/>
      <c r="H82" s="111"/>
      <c r="I82" s="111"/>
      <c r="J82" s="111"/>
      <c r="K82" s="111"/>
      <c r="L82" s="111"/>
      <c r="M82" s="110"/>
      <c r="N82" s="110"/>
      <c r="O82" s="110"/>
      <c r="P82" s="111"/>
      <c r="Q82" s="107"/>
      <c r="R82" s="107"/>
      <c r="S82" s="107"/>
      <c r="T82" s="106"/>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row>
    <row r="83" spans="1:73" x14ac:dyDescent="0.2">
      <c r="A83" s="110"/>
      <c r="B83" s="111"/>
      <c r="C83" s="111"/>
      <c r="D83" s="111"/>
      <c r="E83" s="111"/>
      <c r="F83" s="111"/>
      <c r="G83" s="111"/>
      <c r="H83" s="111"/>
      <c r="I83" s="111"/>
      <c r="J83" s="111"/>
      <c r="K83" s="111"/>
      <c r="L83" s="111"/>
      <c r="M83" s="110"/>
      <c r="N83" s="110"/>
      <c r="O83" s="110"/>
      <c r="P83" s="111"/>
      <c r="Q83" s="107"/>
      <c r="R83" s="107"/>
      <c r="S83" s="107"/>
      <c r="T83" s="106"/>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row>
    <row r="84" spans="1:73" x14ac:dyDescent="0.2">
      <c r="A84" s="110"/>
      <c r="B84" s="111"/>
      <c r="C84" s="111"/>
      <c r="D84" s="111"/>
      <c r="E84" s="111"/>
      <c r="F84" s="111"/>
      <c r="G84" s="111"/>
      <c r="H84" s="111"/>
      <c r="I84" s="111"/>
      <c r="J84" s="111"/>
      <c r="K84" s="111"/>
      <c r="L84" s="111"/>
      <c r="M84" s="110"/>
      <c r="N84" s="110"/>
      <c r="O84" s="110"/>
      <c r="P84" s="111"/>
      <c r="Q84" s="107"/>
      <c r="R84" s="107"/>
      <c r="S84" s="107"/>
      <c r="T84" s="106"/>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row>
    <row r="85" spans="1:73" x14ac:dyDescent="0.2">
      <c r="A85" s="110"/>
      <c r="B85" s="111"/>
      <c r="C85" s="111"/>
      <c r="D85" s="111"/>
      <c r="E85" s="111"/>
      <c r="F85" s="111"/>
      <c r="G85" s="111"/>
      <c r="H85" s="111"/>
      <c r="I85" s="111"/>
      <c r="J85" s="111"/>
      <c r="K85" s="111"/>
      <c r="L85" s="111"/>
      <c r="M85" s="110"/>
      <c r="N85" s="110"/>
      <c r="O85" s="110"/>
      <c r="P85" s="111"/>
      <c r="Q85" s="107"/>
      <c r="R85" s="107"/>
      <c r="S85" s="107"/>
      <c r="T85" s="106"/>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row>
    <row r="86" spans="1:73" x14ac:dyDescent="0.2">
      <c r="A86" s="110"/>
      <c r="B86" s="111"/>
      <c r="C86" s="111"/>
      <c r="D86" s="111"/>
      <c r="E86" s="111"/>
      <c r="F86" s="111"/>
      <c r="G86" s="111"/>
      <c r="H86" s="111"/>
      <c r="I86" s="111"/>
      <c r="J86" s="111"/>
      <c r="K86" s="111"/>
      <c r="L86" s="111"/>
      <c r="M86" s="110"/>
      <c r="N86" s="110"/>
      <c r="O86" s="110"/>
      <c r="P86" s="111"/>
      <c r="Q86" s="107"/>
      <c r="R86" s="107"/>
      <c r="S86" s="107"/>
      <c r="T86" s="106"/>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row>
    <row r="87" spans="1:73" x14ac:dyDescent="0.2">
      <c r="A87" s="110"/>
      <c r="B87" s="111"/>
      <c r="C87" s="111"/>
      <c r="D87" s="111"/>
      <c r="E87" s="111"/>
      <c r="F87" s="111"/>
      <c r="G87" s="111"/>
      <c r="H87" s="111"/>
      <c r="I87" s="111"/>
      <c r="J87" s="111"/>
      <c r="K87" s="111"/>
      <c r="L87" s="111"/>
      <c r="M87" s="110"/>
      <c r="N87" s="110"/>
      <c r="O87" s="110"/>
      <c r="P87" s="111"/>
      <c r="Q87" s="107"/>
      <c r="R87" s="107"/>
      <c r="S87" s="107"/>
      <c r="T87" s="106"/>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row>
    <row r="88" spans="1:73" x14ac:dyDescent="0.2">
      <c r="A88" s="110"/>
      <c r="B88" s="111"/>
      <c r="C88" s="111"/>
      <c r="D88" s="111"/>
      <c r="E88" s="111"/>
      <c r="F88" s="111"/>
      <c r="G88" s="111"/>
      <c r="H88" s="111"/>
      <c r="I88" s="111"/>
      <c r="J88" s="111"/>
      <c r="K88" s="111"/>
      <c r="L88" s="111"/>
      <c r="M88" s="110"/>
      <c r="N88" s="110"/>
      <c r="O88" s="110"/>
      <c r="P88" s="111"/>
      <c r="Q88" s="107"/>
      <c r="R88" s="107"/>
      <c r="S88" s="107"/>
      <c r="T88" s="106"/>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7"/>
      <c r="BR88" s="107"/>
      <c r="BS88" s="107"/>
      <c r="BT88" s="107"/>
      <c r="BU88" s="107"/>
    </row>
    <row r="89" spans="1:73" x14ac:dyDescent="0.2">
      <c r="A89" s="110"/>
      <c r="B89" s="111"/>
      <c r="C89" s="111"/>
      <c r="D89" s="111"/>
      <c r="E89" s="111"/>
      <c r="F89" s="111"/>
      <c r="G89" s="111"/>
      <c r="H89" s="111"/>
      <c r="I89" s="111"/>
      <c r="J89" s="111"/>
      <c r="K89" s="111"/>
      <c r="L89" s="111"/>
      <c r="M89" s="110"/>
      <c r="N89" s="110"/>
      <c r="O89" s="110"/>
      <c r="P89" s="111"/>
      <c r="Q89" s="107"/>
      <c r="R89" s="107"/>
      <c r="S89" s="107"/>
      <c r="T89" s="106"/>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7"/>
      <c r="BR89" s="107"/>
      <c r="BS89" s="107"/>
      <c r="BT89" s="107"/>
      <c r="BU89" s="107"/>
    </row>
    <row r="90" spans="1:73" x14ac:dyDescent="0.2">
      <c r="A90" s="110"/>
      <c r="B90" s="111"/>
      <c r="C90" s="111"/>
      <c r="D90" s="111"/>
      <c r="E90" s="111"/>
      <c r="F90" s="111"/>
      <c r="G90" s="111"/>
      <c r="H90" s="111"/>
      <c r="I90" s="111"/>
      <c r="J90" s="111"/>
      <c r="K90" s="111"/>
      <c r="L90" s="111"/>
      <c r="M90" s="110"/>
      <c r="N90" s="110"/>
      <c r="O90" s="110"/>
      <c r="P90" s="111"/>
      <c r="Q90" s="107"/>
      <c r="R90" s="107"/>
      <c r="S90" s="107"/>
      <c r="T90" s="106"/>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7"/>
      <c r="BU90" s="107"/>
    </row>
    <row r="91" spans="1:73" x14ac:dyDescent="0.2">
      <c r="A91" s="110"/>
      <c r="B91" s="111"/>
      <c r="C91" s="111"/>
      <c r="D91" s="111"/>
      <c r="E91" s="111"/>
      <c r="F91" s="111"/>
      <c r="G91" s="111"/>
      <c r="H91" s="111"/>
      <c r="I91" s="111"/>
      <c r="J91" s="111"/>
      <c r="K91" s="111"/>
      <c r="L91" s="111"/>
      <c r="M91" s="110"/>
      <c r="N91" s="110"/>
      <c r="O91" s="110"/>
      <c r="P91" s="111"/>
      <c r="Q91" s="107"/>
      <c r="R91" s="107"/>
      <c r="S91" s="107"/>
      <c r="T91" s="106"/>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7"/>
      <c r="BR91" s="107"/>
      <c r="BS91" s="107"/>
      <c r="BT91" s="107"/>
      <c r="BU91" s="107"/>
    </row>
    <row r="92" spans="1:73" x14ac:dyDescent="0.2">
      <c r="A92" s="110"/>
      <c r="B92" s="111"/>
      <c r="C92" s="111"/>
      <c r="D92" s="111"/>
      <c r="E92" s="111"/>
      <c r="F92" s="111"/>
      <c r="G92" s="111"/>
      <c r="H92" s="111"/>
      <c r="I92" s="111"/>
      <c r="J92" s="111"/>
      <c r="K92" s="111"/>
      <c r="L92" s="111"/>
      <c r="M92" s="110"/>
      <c r="N92" s="110"/>
      <c r="O92" s="110"/>
      <c r="P92" s="111"/>
      <c r="Q92" s="107"/>
      <c r="R92" s="107"/>
      <c r="S92" s="107"/>
      <c r="T92" s="106"/>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07"/>
      <c r="BR92" s="107"/>
      <c r="BS92" s="107"/>
      <c r="BT92" s="107"/>
      <c r="BU92" s="107"/>
    </row>
    <row r="93" spans="1:73" x14ac:dyDescent="0.2">
      <c r="A93" s="110"/>
      <c r="B93" s="111"/>
      <c r="C93" s="111"/>
      <c r="D93" s="111"/>
      <c r="E93" s="111"/>
      <c r="F93" s="111"/>
      <c r="G93" s="111"/>
      <c r="H93" s="111"/>
      <c r="I93" s="111"/>
      <c r="J93" s="111"/>
      <c r="K93" s="111"/>
      <c r="L93" s="111"/>
      <c r="M93" s="110"/>
      <c r="N93" s="110"/>
      <c r="O93" s="110"/>
      <c r="P93" s="111"/>
      <c r="Q93" s="107"/>
      <c r="R93" s="107"/>
      <c r="S93" s="107"/>
      <c r="T93" s="106"/>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07"/>
      <c r="BR93" s="107"/>
      <c r="BS93" s="107"/>
      <c r="BT93" s="107"/>
      <c r="BU93" s="107"/>
    </row>
    <row r="94" spans="1:73" x14ac:dyDescent="0.2">
      <c r="A94" s="110"/>
      <c r="B94" s="111"/>
      <c r="C94" s="111"/>
      <c r="D94" s="111"/>
      <c r="E94" s="111"/>
      <c r="F94" s="111"/>
      <c r="G94" s="111"/>
      <c r="H94" s="111"/>
      <c r="I94" s="111"/>
      <c r="J94" s="111"/>
      <c r="K94" s="111"/>
      <c r="L94" s="111"/>
      <c r="M94" s="110"/>
      <c r="N94" s="110"/>
      <c r="O94" s="110"/>
      <c r="P94" s="111"/>
      <c r="Q94" s="107"/>
      <c r="R94" s="107"/>
      <c r="S94" s="107"/>
      <c r="T94" s="106"/>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07"/>
      <c r="BR94" s="107"/>
      <c r="BS94" s="107"/>
      <c r="BT94" s="107"/>
      <c r="BU94" s="107"/>
    </row>
    <row r="95" spans="1:73" x14ac:dyDescent="0.2">
      <c r="A95" s="110"/>
      <c r="B95" s="111"/>
      <c r="C95" s="111"/>
      <c r="D95" s="111"/>
      <c r="E95" s="111"/>
      <c r="F95" s="111"/>
      <c r="G95" s="111"/>
      <c r="H95" s="111"/>
      <c r="I95" s="111"/>
      <c r="J95" s="111"/>
      <c r="K95" s="111"/>
      <c r="L95" s="111"/>
      <c r="M95" s="110"/>
      <c r="N95" s="110"/>
      <c r="O95" s="110"/>
      <c r="P95" s="111"/>
      <c r="Q95" s="107"/>
      <c r="R95" s="107"/>
      <c r="S95" s="107"/>
      <c r="T95" s="106"/>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07"/>
      <c r="BR95" s="107"/>
      <c r="BS95" s="107"/>
      <c r="BT95" s="107"/>
      <c r="BU95" s="107"/>
    </row>
    <row r="96" spans="1:73" x14ac:dyDescent="0.2">
      <c r="A96" s="110"/>
      <c r="B96" s="111"/>
      <c r="C96" s="111"/>
      <c r="D96" s="111"/>
      <c r="E96" s="111"/>
      <c r="F96" s="111"/>
      <c r="G96" s="111"/>
      <c r="H96" s="111"/>
      <c r="I96" s="111"/>
      <c r="J96" s="111"/>
      <c r="K96" s="111"/>
      <c r="L96" s="111"/>
      <c r="M96" s="110"/>
      <c r="N96" s="110"/>
      <c r="O96" s="110"/>
      <c r="P96" s="111"/>
      <c r="Q96" s="107"/>
      <c r="R96" s="107"/>
      <c r="S96" s="107"/>
      <c r="T96" s="106"/>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7"/>
      <c r="BR96" s="107"/>
      <c r="BS96" s="107"/>
      <c r="BT96" s="107"/>
      <c r="BU96" s="107"/>
    </row>
    <row r="97" spans="1:73" x14ac:dyDescent="0.2">
      <c r="A97" s="110"/>
      <c r="B97" s="111"/>
      <c r="C97" s="111"/>
      <c r="D97" s="111"/>
      <c r="E97" s="111"/>
      <c r="F97" s="111"/>
      <c r="G97" s="111"/>
      <c r="H97" s="111"/>
      <c r="I97" s="111"/>
      <c r="J97" s="111"/>
      <c r="K97" s="111"/>
      <c r="L97" s="111"/>
      <c r="M97" s="110"/>
      <c r="N97" s="110"/>
      <c r="O97" s="110"/>
      <c r="P97" s="111"/>
      <c r="Q97" s="107"/>
      <c r="R97" s="107"/>
      <c r="S97" s="107"/>
      <c r="T97" s="106"/>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07"/>
      <c r="BR97" s="107"/>
      <c r="BS97" s="107"/>
      <c r="BT97" s="107"/>
      <c r="BU97" s="107"/>
    </row>
    <row r="98" spans="1:73" x14ac:dyDescent="0.2">
      <c r="A98" s="110"/>
      <c r="B98" s="111"/>
      <c r="C98" s="111"/>
      <c r="D98" s="111"/>
      <c r="E98" s="111"/>
      <c r="F98" s="111"/>
      <c r="G98" s="111"/>
      <c r="H98" s="111"/>
      <c r="I98" s="111"/>
      <c r="J98" s="111"/>
      <c r="K98" s="111"/>
      <c r="L98" s="111"/>
      <c r="M98" s="110"/>
      <c r="N98" s="110"/>
      <c r="O98" s="110"/>
      <c r="P98" s="111"/>
      <c r="Q98" s="107"/>
      <c r="R98" s="107"/>
      <c r="S98" s="107"/>
      <c r="T98" s="106"/>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7"/>
      <c r="BR98" s="107"/>
      <c r="BS98" s="107"/>
      <c r="BT98" s="107"/>
      <c r="BU98" s="107"/>
    </row>
    <row r="99" spans="1:73" x14ac:dyDescent="0.2">
      <c r="A99" s="110"/>
      <c r="B99" s="111"/>
      <c r="C99" s="111"/>
      <c r="D99" s="111"/>
      <c r="E99" s="111"/>
      <c r="F99" s="111"/>
      <c r="G99" s="111"/>
      <c r="H99" s="111"/>
      <c r="I99" s="111"/>
      <c r="J99" s="111"/>
      <c r="K99" s="111"/>
      <c r="L99" s="111"/>
      <c r="M99" s="110"/>
      <c r="N99" s="110"/>
      <c r="O99" s="110"/>
      <c r="P99" s="111"/>
      <c r="Q99" s="107"/>
      <c r="R99" s="107"/>
      <c r="S99" s="107"/>
      <c r="T99" s="106"/>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07"/>
      <c r="BR99" s="107"/>
      <c r="BS99" s="107"/>
      <c r="BT99" s="107"/>
      <c r="BU99" s="107"/>
    </row>
    <row r="100" spans="1:73" x14ac:dyDescent="0.2">
      <c r="A100" s="110"/>
      <c r="B100" s="111"/>
      <c r="C100" s="111"/>
      <c r="D100" s="111"/>
      <c r="E100" s="111"/>
      <c r="F100" s="111"/>
      <c r="G100" s="111"/>
      <c r="H100" s="111"/>
      <c r="I100" s="111"/>
      <c r="J100" s="111"/>
      <c r="K100" s="111"/>
      <c r="L100" s="111"/>
      <c r="M100" s="110"/>
      <c r="N100" s="110"/>
      <c r="O100" s="110"/>
      <c r="P100" s="111"/>
      <c r="Q100" s="107"/>
      <c r="R100" s="107"/>
      <c r="S100" s="107"/>
      <c r="T100" s="106"/>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07"/>
      <c r="BR100" s="107"/>
      <c r="BS100" s="107"/>
      <c r="BT100" s="107"/>
      <c r="BU100" s="107"/>
    </row>
    <row r="101" spans="1:73" x14ac:dyDescent="0.2">
      <c r="A101" s="110"/>
      <c r="B101" s="111"/>
      <c r="C101" s="111"/>
      <c r="D101" s="111"/>
      <c r="E101" s="111"/>
      <c r="F101" s="111"/>
      <c r="G101" s="111"/>
      <c r="H101" s="111"/>
      <c r="I101" s="111"/>
      <c r="J101" s="111"/>
      <c r="K101" s="111"/>
      <c r="L101" s="111"/>
      <c r="M101" s="110"/>
      <c r="N101" s="110"/>
      <c r="O101" s="110"/>
      <c r="P101" s="111"/>
      <c r="Q101" s="107"/>
      <c r="R101" s="107"/>
      <c r="S101" s="107"/>
      <c r="T101" s="106"/>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row>
    <row r="102" spans="1:73" x14ac:dyDescent="0.2">
      <c r="A102" s="110"/>
      <c r="B102" s="111"/>
      <c r="C102" s="111"/>
      <c r="D102" s="111"/>
      <c r="E102" s="111"/>
      <c r="F102" s="111"/>
      <c r="G102" s="111"/>
      <c r="H102" s="111"/>
      <c r="I102" s="111"/>
      <c r="J102" s="111"/>
      <c r="K102" s="111"/>
      <c r="L102" s="111"/>
      <c r="M102" s="110"/>
      <c r="N102" s="110"/>
      <c r="O102" s="110"/>
      <c r="P102" s="111"/>
      <c r="Q102" s="107"/>
      <c r="R102" s="107"/>
      <c r="S102" s="107"/>
      <c r="T102" s="106"/>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7"/>
      <c r="BT102" s="107"/>
      <c r="BU102" s="107"/>
    </row>
    <row r="103" spans="1:73" x14ac:dyDescent="0.2">
      <c r="A103" s="110"/>
      <c r="B103" s="111"/>
      <c r="C103" s="111"/>
      <c r="D103" s="111"/>
      <c r="E103" s="111"/>
      <c r="F103" s="111"/>
      <c r="G103" s="111"/>
      <c r="H103" s="111"/>
      <c r="I103" s="111"/>
      <c r="J103" s="111"/>
      <c r="K103" s="111"/>
      <c r="L103" s="111"/>
      <c r="M103" s="110"/>
      <c r="N103" s="110"/>
      <c r="O103" s="110"/>
      <c r="P103" s="111"/>
      <c r="Q103" s="107"/>
      <c r="R103" s="107"/>
      <c r="S103" s="107"/>
      <c r="T103" s="106"/>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07"/>
      <c r="BR103" s="107"/>
      <c r="BS103" s="107"/>
      <c r="BT103" s="107"/>
      <c r="BU103" s="107"/>
    </row>
    <row r="104" spans="1:73" x14ac:dyDescent="0.2">
      <c r="A104" s="110"/>
      <c r="B104" s="111"/>
      <c r="C104" s="111"/>
      <c r="D104" s="111"/>
      <c r="E104" s="111"/>
      <c r="F104" s="111"/>
      <c r="G104" s="111"/>
      <c r="H104" s="111"/>
      <c r="I104" s="111"/>
      <c r="J104" s="111"/>
      <c r="K104" s="111"/>
      <c r="L104" s="111"/>
      <c r="M104" s="110"/>
      <c r="N104" s="110"/>
      <c r="O104" s="110"/>
      <c r="P104" s="111"/>
      <c r="Q104" s="107"/>
      <c r="R104" s="107"/>
      <c r="S104" s="107"/>
      <c r="T104" s="106"/>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07"/>
      <c r="BR104" s="107"/>
      <c r="BS104" s="107"/>
      <c r="BT104" s="107"/>
      <c r="BU104" s="107"/>
    </row>
    <row r="105" spans="1:73" x14ac:dyDescent="0.2">
      <c r="A105" s="110"/>
      <c r="B105" s="111"/>
      <c r="C105" s="111"/>
      <c r="D105" s="111"/>
      <c r="E105" s="111"/>
      <c r="F105" s="111"/>
      <c r="G105" s="111"/>
      <c r="H105" s="111"/>
      <c r="I105" s="111"/>
      <c r="J105" s="111"/>
      <c r="K105" s="111"/>
      <c r="L105" s="111"/>
      <c r="M105" s="110"/>
      <c r="N105" s="110"/>
      <c r="O105" s="110"/>
      <c r="P105" s="111"/>
      <c r="Q105" s="107"/>
      <c r="R105" s="107"/>
      <c r="S105" s="107"/>
      <c r="T105" s="106"/>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row>
    <row r="106" spans="1:73" x14ac:dyDescent="0.2">
      <c r="A106" s="110"/>
      <c r="B106" s="111"/>
      <c r="C106" s="111"/>
      <c r="D106" s="111"/>
      <c r="E106" s="111"/>
      <c r="F106" s="111"/>
      <c r="G106" s="111"/>
      <c r="H106" s="111"/>
      <c r="I106" s="111"/>
      <c r="J106" s="111"/>
      <c r="K106" s="111"/>
      <c r="L106" s="111"/>
      <c r="M106" s="110"/>
      <c r="N106" s="110"/>
      <c r="O106" s="110"/>
      <c r="P106" s="111"/>
      <c r="Q106" s="107"/>
      <c r="R106" s="107"/>
      <c r="S106" s="107"/>
      <c r="T106" s="106"/>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row>
    <row r="107" spans="1:73" x14ac:dyDescent="0.2">
      <c r="A107" s="110"/>
      <c r="B107" s="111"/>
      <c r="C107" s="111"/>
      <c r="D107" s="111"/>
      <c r="E107" s="111"/>
      <c r="F107" s="111"/>
      <c r="G107" s="111"/>
      <c r="H107" s="111"/>
      <c r="I107" s="111"/>
      <c r="J107" s="111"/>
      <c r="K107" s="111"/>
      <c r="L107" s="111"/>
      <c r="M107" s="110"/>
      <c r="N107" s="110"/>
      <c r="O107" s="110"/>
      <c r="P107" s="111"/>
      <c r="Q107" s="107"/>
      <c r="R107" s="107"/>
      <c r="S107" s="107"/>
      <c r="T107" s="106"/>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row>
    <row r="108" spans="1:73" x14ac:dyDescent="0.2">
      <c r="A108" s="110"/>
      <c r="B108" s="111"/>
      <c r="C108" s="111"/>
      <c r="D108" s="111"/>
      <c r="E108" s="111"/>
      <c r="F108" s="111"/>
      <c r="G108" s="111"/>
      <c r="H108" s="111"/>
      <c r="I108" s="111"/>
      <c r="J108" s="111"/>
      <c r="K108" s="111"/>
      <c r="L108" s="111"/>
      <c r="M108" s="110"/>
      <c r="N108" s="110"/>
      <c r="O108" s="110"/>
      <c r="P108" s="111"/>
      <c r="Q108" s="107"/>
      <c r="R108" s="107"/>
      <c r="S108" s="107"/>
      <c r="T108" s="106"/>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7"/>
      <c r="BT108" s="107"/>
      <c r="BU108" s="107"/>
    </row>
    <row r="109" spans="1:73" x14ac:dyDescent="0.2">
      <c r="A109" s="110"/>
      <c r="B109" s="111"/>
      <c r="C109" s="111"/>
      <c r="D109" s="111"/>
      <c r="E109" s="111"/>
      <c r="F109" s="111"/>
      <c r="G109" s="111"/>
      <c r="H109" s="111"/>
      <c r="I109" s="111"/>
      <c r="J109" s="111"/>
      <c r="K109" s="111"/>
      <c r="L109" s="111"/>
      <c r="M109" s="110"/>
      <c r="N109" s="110"/>
      <c r="O109" s="110"/>
      <c r="P109" s="111"/>
      <c r="Q109" s="107"/>
      <c r="R109" s="107"/>
      <c r="S109" s="107"/>
      <c r="T109" s="106"/>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07"/>
      <c r="BR109" s="107"/>
      <c r="BS109" s="107"/>
      <c r="BT109" s="107"/>
      <c r="BU109" s="107"/>
    </row>
    <row r="110" spans="1:73" x14ac:dyDescent="0.2">
      <c r="A110" s="110"/>
      <c r="B110" s="111"/>
      <c r="C110" s="111"/>
      <c r="D110" s="111"/>
      <c r="E110" s="111"/>
      <c r="F110" s="111"/>
      <c r="G110" s="111"/>
      <c r="H110" s="111"/>
      <c r="I110" s="111"/>
      <c r="J110" s="111"/>
      <c r="K110" s="111"/>
      <c r="L110" s="111"/>
      <c r="M110" s="110"/>
      <c r="N110" s="110"/>
      <c r="O110" s="110"/>
      <c r="P110" s="111"/>
      <c r="Q110" s="107"/>
      <c r="R110" s="107"/>
      <c r="S110" s="107"/>
      <c r="T110" s="106"/>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07"/>
      <c r="BR110" s="107"/>
      <c r="BS110" s="107"/>
      <c r="BT110" s="107"/>
      <c r="BU110" s="107"/>
    </row>
    <row r="111" spans="1:73" x14ac:dyDescent="0.2">
      <c r="A111" s="110"/>
      <c r="B111" s="111"/>
      <c r="C111" s="111"/>
      <c r="D111" s="111"/>
      <c r="E111" s="111"/>
      <c r="F111" s="111"/>
      <c r="G111" s="111"/>
      <c r="H111" s="111"/>
      <c r="I111" s="111"/>
      <c r="J111" s="111"/>
      <c r="K111" s="111"/>
      <c r="L111" s="111"/>
      <c r="M111" s="110"/>
      <c r="N111" s="110"/>
      <c r="O111" s="110"/>
      <c r="P111" s="111"/>
      <c r="Q111" s="107"/>
      <c r="R111" s="107"/>
      <c r="S111" s="107"/>
      <c r="T111" s="106"/>
      <c r="U111" s="107"/>
      <c r="V111" s="107"/>
      <c r="W111" s="107"/>
      <c r="X111" s="107"/>
      <c r="Y111" s="107"/>
      <c r="Z111" s="107"/>
      <c r="AA111" s="107"/>
      <c r="AB111" s="107"/>
      <c r="AC111" s="107"/>
      <c r="AD111" s="107"/>
      <c r="AE111" s="107"/>
      <c r="AF111" s="107"/>
      <c r="AG111" s="107"/>
      <c r="AH111" s="107"/>
      <c r="AI111" s="107"/>
      <c r="AJ111" s="107"/>
      <c r="AK111" s="107"/>
      <c r="AL111" s="107"/>
      <c r="AM111" s="107"/>
      <c r="AN111" s="107"/>
      <c r="AO111" s="107"/>
      <c r="AP111" s="107"/>
      <c r="AQ111" s="107"/>
      <c r="AR111" s="107"/>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7"/>
      <c r="BT111" s="107"/>
      <c r="BU111" s="107"/>
    </row>
    <row r="112" spans="1:73" x14ac:dyDescent="0.2">
      <c r="A112" s="110"/>
      <c r="B112" s="111"/>
      <c r="C112" s="111"/>
      <c r="D112" s="111"/>
      <c r="E112" s="111"/>
      <c r="F112" s="111"/>
      <c r="G112" s="111"/>
      <c r="H112" s="111"/>
      <c r="I112" s="111"/>
      <c r="J112" s="111"/>
      <c r="K112" s="111"/>
      <c r="L112" s="111"/>
      <c r="M112" s="110"/>
      <c r="N112" s="110"/>
      <c r="O112" s="110"/>
      <c r="P112" s="111"/>
      <c r="Q112" s="107"/>
      <c r="R112" s="107"/>
      <c r="S112" s="107"/>
      <c r="T112" s="106"/>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07"/>
      <c r="BR112" s="107"/>
      <c r="BS112" s="107"/>
      <c r="BT112" s="107"/>
      <c r="BU112" s="107"/>
    </row>
    <row r="113" spans="1:73" x14ac:dyDescent="0.2">
      <c r="A113" s="110"/>
      <c r="B113" s="111"/>
      <c r="C113" s="111"/>
      <c r="D113" s="111"/>
      <c r="E113" s="111"/>
      <c r="F113" s="111"/>
      <c r="G113" s="111"/>
      <c r="H113" s="111"/>
      <c r="I113" s="111"/>
      <c r="J113" s="111"/>
      <c r="K113" s="111"/>
      <c r="L113" s="111"/>
      <c r="M113" s="110"/>
      <c r="N113" s="110"/>
      <c r="O113" s="110"/>
      <c r="P113" s="111"/>
      <c r="Q113" s="107"/>
      <c r="R113" s="107"/>
      <c r="S113" s="107"/>
      <c r="T113" s="106"/>
      <c r="U113" s="107"/>
      <c r="V113" s="107"/>
      <c r="W113" s="107"/>
      <c r="X113" s="107"/>
      <c r="Y113" s="107"/>
      <c r="Z113" s="107"/>
      <c r="AA113" s="107"/>
      <c r="AB113" s="107"/>
      <c r="AC113" s="107"/>
      <c r="AD113" s="107"/>
      <c r="AE113" s="107"/>
      <c r="AF113" s="107"/>
      <c r="AG113" s="107"/>
      <c r="AH113" s="107"/>
      <c r="AI113" s="107"/>
      <c r="AJ113" s="107"/>
      <c r="AK113" s="107"/>
      <c r="AL113" s="107"/>
      <c r="AM113" s="107"/>
      <c r="AN113" s="107"/>
      <c r="AO113" s="107"/>
      <c r="AP113" s="107"/>
      <c r="AQ113" s="107"/>
      <c r="AR113" s="107"/>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107"/>
      <c r="BR113" s="107"/>
      <c r="BS113" s="107"/>
      <c r="BT113" s="107"/>
      <c r="BU113" s="107"/>
    </row>
    <row r="114" spans="1:73" x14ac:dyDescent="0.2">
      <c r="A114" s="110"/>
      <c r="B114" s="111"/>
      <c r="C114" s="111"/>
      <c r="D114" s="111"/>
      <c r="E114" s="111"/>
      <c r="F114" s="111"/>
      <c r="G114" s="111"/>
      <c r="H114" s="111"/>
      <c r="I114" s="111"/>
      <c r="J114" s="111"/>
      <c r="K114" s="111"/>
      <c r="L114" s="111"/>
      <c r="M114" s="110"/>
      <c r="N114" s="110"/>
      <c r="O114" s="110"/>
      <c r="P114" s="111"/>
      <c r="Q114" s="107"/>
      <c r="R114" s="107"/>
      <c r="S114" s="107"/>
      <c r="T114" s="106"/>
      <c r="U114" s="107"/>
      <c r="V114" s="107"/>
      <c r="W114" s="107"/>
      <c r="X114" s="107"/>
      <c r="Y114" s="107"/>
      <c r="Z114" s="107"/>
      <c r="AA114" s="107"/>
      <c r="AB114" s="107"/>
      <c r="AC114" s="107"/>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07"/>
      <c r="BR114" s="107"/>
      <c r="BS114" s="107"/>
      <c r="BT114" s="107"/>
      <c r="BU114" s="107"/>
    </row>
    <row r="115" spans="1:73" x14ac:dyDescent="0.2">
      <c r="A115" s="110"/>
      <c r="B115" s="111"/>
      <c r="C115" s="111"/>
      <c r="D115" s="111"/>
      <c r="E115" s="111"/>
      <c r="F115" s="111"/>
      <c r="G115" s="111"/>
      <c r="H115" s="111"/>
      <c r="I115" s="111"/>
      <c r="J115" s="111"/>
      <c r="K115" s="111"/>
      <c r="L115" s="111"/>
      <c r="M115" s="110"/>
      <c r="N115" s="110"/>
      <c r="O115" s="110"/>
      <c r="P115" s="111"/>
      <c r="Q115" s="107"/>
      <c r="R115" s="107"/>
      <c r="S115" s="107"/>
      <c r="T115" s="106"/>
      <c r="U115" s="107"/>
      <c r="V115" s="107"/>
      <c r="W115" s="107"/>
      <c r="X115" s="107"/>
      <c r="Y115" s="107"/>
      <c r="Z115" s="107"/>
      <c r="AA115" s="107"/>
      <c r="AB115" s="107"/>
      <c r="AC115" s="107"/>
      <c r="AD115" s="107"/>
      <c r="AE115" s="107"/>
      <c r="AF115" s="107"/>
      <c r="AG115" s="107"/>
      <c r="AH115" s="107"/>
      <c r="AI115" s="107"/>
      <c r="AJ115" s="107"/>
      <c r="AK115" s="107"/>
      <c r="AL115" s="107"/>
      <c r="AM115" s="107"/>
      <c r="AN115" s="107"/>
      <c r="AO115" s="107"/>
      <c r="AP115" s="107"/>
      <c r="AQ115" s="107"/>
      <c r="AR115" s="107"/>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c r="BN115" s="107"/>
      <c r="BO115" s="107"/>
      <c r="BP115" s="107"/>
      <c r="BQ115" s="107"/>
      <c r="BR115" s="107"/>
      <c r="BS115" s="107"/>
      <c r="BT115" s="107"/>
      <c r="BU115" s="107"/>
    </row>
    <row r="116" spans="1:73" x14ac:dyDescent="0.2">
      <c r="A116" s="110"/>
      <c r="B116" s="111"/>
      <c r="C116" s="111"/>
      <c r="D116" s="111"/>
      <c r="E116" s="111"/>
      <c r="F116" s="111"/>
      <c r="G116" s="111"/>
      <c r="H116" s="111"/>
      <c r="I116" s="111"/>
      <c r="J116" s="111"/>
      <c r="K116" s="111"/>
      <c r="L116" s="111"/>
      <c r="M116" s="110"/>
      <c r="N116" s="110"/>
      <c r="O116" s="110"/>
      <c r="P116" s="111"/>
      <c r="Q116" s="107"/>
      <c r="R116" s="107"/>
      <c r="S116" s="107"/>
      <c r="T116" s="106"/>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row>
    <row r="117" spans="1:73" x14ac:dyDescent="0.2">
      <c r="A117" s="110"/>
      <c r="B117" s="111"/>
      <c r="C117" s="111"/>
      <c r="D117" s="111"/>
      <c r="E117" s="111"/>
      <c r="F117" s="111"/>
      <c r="G117" s="111"/>
      <c r="H117" s="111"/>
      <c r="I117" s="111"/>
      <c r="J117" s="111"/>
      <c r="K117" s="111"/>
      <c r="L117" s="111"/>
      <c r="M117" s="110"/>
      <c r="N117" s="110"/>
      <c r="O117" s="110"/>
      <c r="P117" s="111"/>
      <c r="Q117" s="107"/>
      <c r="R117" s="107"/>
      <c r="S117" s="107"/>
      <c r="T117" s="106"/>
      <c r="U117" s="107"/>
      <c r="V117" s="107"/>
      <c r="W117" s="107"/>
      <c r="X117" s="107"/>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7"/>
      <c r="AY117" s="107"/>
      <c r="AZ117" s="107"/>
      <c r="BA117" s="107"/>
      <c r="BB117" s="107"/>
      <c r="BC117" s="107"/>
      <c r="BD117" s="107"/>
      <c r="BE117" s="107"/>
      <c r="BF117" s="107"/>
      <c r="BG117" s="107"/>
      <c r="BH117" s="107"/>
      <c r="BI117" s="107"/>
      <c r="BJ117" s="107"/>
      <c r="BK117" s="107"/>
      <c r="BL117" s="107"/>
      <c r="BM117" s="107"/>
      <c r="BN117" s="107"/>
      <c r="BO117" s="107"/>
      <c r="BP117" s="107"/>
      <c r="BQ117" s="107"/>
      <c r="BR117" s="107"/>
      <c r="BS117" s="107"/>
      <c r="BT117" s="107"/>
      <c r="BU117" s="107"/>
    </row>
    <row r="118" spans="1:73" x14ac:dyDescent="0.2">
      <c r="A118" s="110"/>
      <c r="B118" s="111"/>
      <c r="C118" s="111"/>
      <c r="D118" s="111"/>
      <c r="E118" s="111"/>
      <c r="F118" s="111"/>
      <c r="G118" s="111"/>
      <c r="H118" s="111"/>
      <c r="I118" s="111"/>
      <c r="J118" s="111"/>
      <c r="K118" s="111"/>
      <c r="L118" s="111"/>
      <c r="M118" s="110"/>
      <c r="N118" s="110"/>
      <c r="O118" s="110"/>
      <c r="P118" s="111"/>
      <c r="Q118" s="107"/>
      <c r="R118" s="107"/>
      <c r="S118" s="107"/>
      <c r="T118" s="106"/>
      <c r="U118" s="107"/>
      <c r="V118" s="107"/>
      <c r="W118" s="107"/>
      <c r="X118" s="107"/>
      <c r="Y118" s="107"/>
      <c r="Z118" s="107"/>
      <c r="AA118" s="107"/>
      <c r="AB118" s="107"/>
      <c r="AC118" s="107"/>
      <c r="AD118" s="107"/>
      <c r="AE118" s="107"/>
      <c r="AF118" s="107"/>
      <c r="AG118" s="107"/>
      <c r="AH118" s="107"/>
      <c r="AI118" s="107"/>
      <c r="AJ118" s="107"/>
      <c r="AK118" s="107"/>
      <c r="AL118" s="107"/>
      <c r="AM118" s="107"/>
      <c r="AN118" s="107"/>
      <c r="AO118" s="107"/>
      <c r="AP118" s="107"/>
      <c r="AQ118" s="107"/>
      <c r="AR118" s="107"/>
      <c r="AS118" s="107"/>
      <c r="AT118" s="107"/>
      <c r="AU118" s="107"/>
      <c r="AV118" s="107"/>
      <c r="AW118" s="107"/>
      <c r="AX118" s="107"/>
      <c r="AY118" s="107"/>
      <c r="AZ118" s="107"/>
      <c r="BA118" s="107"/>
      <c r="BB118" s="107"/>
      <c r="BC118" s="107"/>
      <c r="BD118" s="107"/>
      <c r="BE118" s="107"/>
      <c r="BF118" s="107"/>
      <c r="BG118" s="107"/>
      <c r="BH118" s="107"/>
      <c r="BI118" s="107"/>
      <c r="BJ118" s="107"/>
      <c r="BK118" s="107"/>
      <c r="BL118" s="107"/>
      <c r="BM118" s="107"/>
      <c r="BN118" s="107"/>
      <c r="BO118" s="107"/>
      <c r="BP118" s="107"/>
      <c r="BQ118" s="107"/>
      <c r="BR118" s="107"/>
      <c r="BS118" s="107"/>
      <c r="BT118" s="107"/>
      <c r="BU118" s="107"/>
    </row>
    <row r="119" spans="1:73" x14ac:dyDescent="0.2">
      <c r="A119" s="110"/>
      <c r="B119" s="111"/>
      <c r="C119" s="111"/>
      <c r="D119" s="111"/>
      <c r="E119" s="111"/>
      <c r="F119" s="111"/>
      <c r="G119" s="111"/>
      <c r="H119" s="111"/>
      <c r="I119" s="111"/>
      <c r="J119" s="111"/>
      <c r="K119" s="111"/>
      <c r="L119" s="111"/>
      <c r="M119" s="110"/>
      <c r="N119" s="110"/>
      <c r="O119" s="110"/>
      <c r="P119" s="111"/>
      <c r="Q119" s="107"/>
      <c r="R119" s="107"/>
      <c r="S119" s="107"/>
      <c r="T119" s="106"/>
      <c r="U119" s="107"/>
      <c r="V119" s="107"/>
      <c r="W119" s="107"/>
      <c r="X119" s="107"/>
      <c r="Y119" s="107"/>
      <c r="Z119" s="107"/>
      <c r="AA119" s="107"/>
      <c r="AB119" s="107"/>
      <c r="AC119" s="107"/>
      <c r="AD119" s="107"/>
      <c r="AE119" s="107"/>
      <c r="AF119" s="107"/>
      <c r="AG119" s="107"/>
      <c r="AH119" s="107"/>
      <c r="AI119" s="107"/>
      <c r="AJ119" s="107"/>
      <c r="AK119" s="107"/>
      <c r="AL119" s="107"/>
      <c r="AM119" s="107"/>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07"/>
      <c r="BR119" s="107"/>
      <c r="BS119" s="107"/>
      <c r="BT119" s="107"/>
      <c r="BU119" s="107"/>
    </row>
    <row r="120" spans="1:73" x14ac:dyDescent="0.2">
      <c r="A120" s="110"/>
      <c r="B120" s="111"/>
      <c r="C120" s="111"/>
      <c r="D120" s="111"/>
      <c r="E120" s="111"/>
      <c r="F120" s="111"/>
      <c r="G120" s="111"/>
      <c r="H120" s="111"/>
      <c r="I120" s="111"/>
      <c r="J120" s="111"/>
      <c r="K120" s="111"/>
      <c r="L120" s="111"/>
      <c r="M120" s="110"/>
      <c r="N120" s="110"/>
      <c r="O120" s="110"/>
      <c r="P120" s="111"/>
      <c r="Q120" s="107"/>
      <c r="R120" s="107"/>
      <c r="S120" s="107"/>
      <c r="T120" s="106"/>
      <c r="U120" s="107"/>
      <c r="V120" s="107"/>
      <c r="W120" s="107"/>
      <c r="X120" s="107"/>
      <c r="Y120" s="107"/>
      <c r="Z120" s="107"/>
      <c r="AA120" s="107"/>
      <c r="AB120" s="107"/>
      <c r="AC120" s="107"/>
      <c r="AD120" s="107"/>
      <c r="AE120" s="107"/>
      <c r="AF120" s="107"/>
      <c r="AG120" s="107"/>
      <c r="AH120" s="107"/>
      <c r="AI120" s="107"/>
      <c r="AJ120" s="107"/>
      <c r="AK120" s="107"/>
      <c r="AL120" s="107"/>
      <c r="AM120" s="107"/>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07"/>
      <c r="BR120" s="107"/>
      <c r="BS120" s="107"/>
      <c r="BT120" s="107"/>
      <c r="BU120" s="107"/>
    </row>
    <row r="121" spans="1:73" x14ac:dyDescent="0.2">
      <c r="A121" s="110"/>
      <c r="B121" s="111"/>
      <c r="C121" s="111"/>
      <c r="D121" s="111"/>
      <c r="E121" s="111"/>
      <c r="F121" s="111"/>
      <c r="G121" s="111"/>
      <c r="H121" s="111"/>
      <c r="I121" s="111"/>
      <c r="J121" s="111"/>
      <c r="K121" s="111"/>
      <c r="L121" s="111"/>
      <c r="M121" s="110"/>
      <c r="N121" s="110"/>
      <c r="O121" s="110"/>
      <c r="P121" s="111"/>
      <c r="Q121" s="107"/>
      <c r="R121" s="107"/>
      <c r="S121" s="107"/>
      <c r="T121" s="106"/>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7"/>
      <c r="BQ121" s="107"/>
      <c r="BR121" s="107"/>
      <c r="BS121" s="107"/>
      <c r="BT121" s="107"/>
      <c r="BU121" s="107"/>
    </row>
    <row r="122" spans="1:73" x14ac:dyDescent="0.2">
      <c r="A122" s="110"/>
      <c r="B122" s="111"/>
      <c r="C122" s="111"/>
      <c r="D122" s="111"/>
      <c r="E122" s="111"/>
      <c r="F122" s="111"/>
      <c r="G122" s="111"/>
      <c r="H122" s="111"/>
      <c r="I122" s="111"/>
      <c r="J122" s="111"/>
      <c r="K122" s="111"/>
      <c r="L122" s="111"/>
      <c r="M122" s="110"/>
      <c r="N122" s="110"/>
      <c r="O122" s="110"/>
      <c r="P122" s="111"/>
      <c r="Q122" s="107"/>
      <c r="R122" s="107"/>
      <c r="S122" s="107"/>
      <c r="T122" s="106"/>
      <c r="U122" s="107"/>
      <c r="V122" s="107"/>
      <c r="W122" s="107"/>
      <c r="X122" s="107"/>
      <c r="Y122" s="107"/>
      <c r="Z122" s="107"/>
      <c r="AA122" s="107"/>
      <c r="AB122" s="107"/>
      <c r="AC122" s="107"/>
      <c r="AD122" s="107"/>
      <c r="AE122" s="107"/>
      <c r="AF122" s="107"/>
      <c r="AG122" s="107"/>
      <c r="AH122" s="107"/>
      <c r="AI122" s="107"/>
      <c r="AJ122" s="107"/>
      <c r="AK122" s="107"/>
      <c r="AL122" s="107"/>
      <c r="AM122" s="107"/>
      <c r="AN122" s="107"/>
      <c r="AO122" s="107"/>
      <c r="AP122" s="107"/>
      <c r="AQ122" s="107"/>
      <c r="AR122" s="107"/>
      <c r="AS122" s="107"/>
      <c r="AT122" s="107"/>
      <c r="AU122" s="107"/>
      <c r="AV122" s="107"/>
      <c r="AW122" s="107"/>
      <c r="AX122" s="107"/>
      <c r="AY122" s="107"/>
      <c r="AZ122" s="107"/>
      <c r="BA122" s="107"/>
      <c r="BB122" s="107"/>
      <c r="BC122" s="107"/>
      <c r="BD122" s="107"/>
      <c r="BE122" s="107"/>
      <c r="BF122" s="107"/>
      <c r="BG122" s="107"/>
      <c r="BH122" s="107"/>
      <c r="BI122" s="107"/>
      <c r="BJ122" s="107"/>
      <c r="BK122" s="107"/>
      <c r="BL122" s="107"/>
      <c r="BM122" s="107"/>
      <c r="BN122" s="107"/>
      <c r="BO122" s="107"/>
      <c r="BP122" s="107"/>
      <c r="BQ122" s="107"/>
      <c r="BR122" s="107"/>
      <c r="BS122" s="107"/>
      <c r="BT122" s="107"/>
      <c r="BU122" s="107"/>
    </row>
    <row r="123" spans="1:73" x14ac:dyDescent="0.2">
      <c r="A123" s="110"/>
      <c r="B123" s="111"/>
      <c r="C123" s="111"/>
      <c r="D123" s="111"/>
      <c r="E123" s="111"/>
      <c r="F123" s="111"/>
      <c r="G123" s="111"/>
      <c r="H123" s="111"/>
      <c r="I123" s="111"/>
      <c r="J123" s="111"/>
      <c r="K123" s="111"/>
      <c r="L123" s="111"/>
      <c r="M123" s="110"/>
      <c r="N123" s="110"/>
      <c r="O123" s="110"/>
      <c r="P123" s="111"/>
      <c r="Q123" s="107"/>
      <c r="R123" s="107"/>
      <c r="S123" s="107"/>
      <c r="T123" s="106"/>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7"/>
      <c r="BQ123" s="107"/>
      <c r="BR123" s="107"/>
      <c r="BS123" s="107"/>
      <c r="BT123" s="107"/>
      <c r="BU123" s="107"/>
    </row>
    <row r="124" spans="1:73" x14ac:dyDescent="0.2">
      <c r="A124" s="110"/>
      <c r="B124" s="111"/>
      <c r="C124" s="111"/>
      <c r="D124" s="111"/>
      <c r="E124" s="111"/>
      <c r="F124" s="111"/>
      <c r="G124" s="111"/>
      <c r="H124" s="111"/>
      <c r="I124" s="111"/>
      <c r="J124" s="111"/>
      <c r="K124" s="111"/>
      <c r="L124" s="111"/>
      <c r="M124" s="110"/>
      <c r="N124" s="110"/>
      <c r="O124" s="110"/>
      <c r="P124" s="111"/>
      <c r="Q124" s="107"/>
      <c r="R124" s="107"/>
      <c r="S124" s="107"/>
      <c r="T124" s="106"/>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7"/>
      <c r="AR124" s="107"/>
      <c r="AS124" s="107"/>
      <c r="AT124" s="107"/>
      <c r="AU124" s="107"/>
      <c r="AV124" s="107"/>
      <c r="AW124" s="107"/>
      <c r="AX124" s="107"/>
      <c r="AY124" s="107"/>
      <c r="AZ124" s="107"/>
      <c r="BA124" s="107"/>
      <c r="BB124" s="107"/>
      <c r="BC124" s="107"/>
      <c r="BD124" s="107"/>
      <c r="BE124" s="107"/>
      <c r="BF124" s="107"/>
      <c r="BG124" s="107"/>
      <c r="BH124" s="107"/>
      <c r="BI124" s="107"/>
      <c r="BJ124" s="107"/>
      <c r="BK124" s="107"/>
      <c r="BL124" s="107"/>
      <c r="BM124" s="107"/>
      <c r="BN124" s="107"/>
      <c r="BO124" s="107"/>
      <c r="BP124" s="107"/>
      <c r="BQ124" s="107"/>
      <c r="BR124" s="107"/>
      <c r="BS124" s="107"/>
      <c r="BT124" s="107"/>
      <c r="BU124" s="107"/>
    </row>
    <row r="125" spans="1:73" x14ac:dyDescent="0.2">
      <c r="A125" s="110"/>
      <c r="B125" s="111"/>
      <c r="C125" s="111"/>
      <c r="D125" s="111"/>
      <c r="E125" s="111"/>
      <c r="F125" s="111"/>
      <c r="G125" s="111"/>
      <c r="H125" s="111"/>
      <c r="I125" s="111"/>
      <c r="J125" s="111"/>
      <c r="K125" s="111"/>
      <c r="L125" s="111"/>
      <c r="M125" s="110"/>
      <c r="N125" s="110"/>
      <c r="O125" s="110"/>
      <c r="P125" s="111"/>
      <c r="Q125" s="107"/>
      <c r="R125" s="107"/>
      <c r="S125" s="107"/>
      <c r="T125" s="106"/>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7"/>
      <c r="AY125" s="107"/>
      <c r="AZ125" s="107"/>
      <c r="BA125" s="107"/>
      <c r="BB125" s="107"/>
      <c r="BC125" s="107"/>
      <c r="BD125" s="107"/>
      <c r="BE125" s="107"/>
      <c r="BF125" s="107"/>
      <c r="BG125" s="107"/>
      <c r="BH125" s="107"/>
      <c r="BI125" s="107"/>
      <c r="BJ125" s="107"/>
      <c r="BK125" s="107"/>
      <c r="BL125" s="107"/>
      <c r="BM125" s="107"/>
      <c r="BN125" s="107"/>
      <c r="BO125" s="107"/>
      <c r="BP125" s="107"/>
      <c r="BQ125" s="107"/>
      <c r="BR125" s="107"/>
      <c r="BS125" s="107"/>
      <c r="BT125" s="107"/>
      <c r="BU125" s="107"/>
    </row>
    <row r="126" spans="1:73" x14ac:dyDescent="0.2">
      <c r="A126" s="110"/>
      <c r="B126" s="111"/>
      <c r="C126" s="111"/>
      <c r="D126" s="111"/>
      <c r="E126" s="111"/>
      <c r="F126" s="111"/>
      <c r="G126" s="111"/>
      <c r="H126" s="111"/>
      <c r="I126" s="111"/>
      <c r="J126" s="111"/>
      <c r="K126" s="111"/>
      <c r="L126" s="111"/>
      <c r="M126" s="110"/>
      <c r="N126" s="110"/>
      <c r="O126" s="110"/>
      <c r="P126" s="111"/>
      <c r="Q126" s="107"/>
      <c r="R126" s="107"/>
      <c r="S126" s="107"/>
      <c r="T126" s="106"/>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07"/>
      <c r="BC126" s="107"/>
      <c r="BD126" s="107"/>
      <c r="BE126" s="107"/>
      <c r="BF126" s="107"/>
      <c r="BG126" s="107"/>
      <c r="BH126" s="107"/>
      <c r="BI126" s="107"/>
      <c r="BJ126" s="107"/>
      <c r="BK126" s="107"/>
      <c r="BL126" s="107"/>
      <c r="BM126" s="107"/>
      <c r="BN126" s="107"/>
      <c r="BO126" s="107"/>
      <c r="BP126" s="107"/>
      <c r="BQ126" s="107"/>
      <c r="BR126" s="107"/>
      <c r="BS126" s="107"/>
      <c r="BT126" s="107"/>
      <c r="BU126" s="107"/>
    </row>
    <row r="127" spans="1:73" x14ac:dyDescent="0.2">
      <c r="A127" s="110"/>
      <c r="B127" s="111"/>
      <c r="C127" s="111"/>
      <c r="D127" s="111"/>
      <c r="E127" s="111"/>
      <c r="F127" s="111"/>
      <c r="G127" s="111"/>
      <c r="H127" s="111"/>
      <c r="I127" s="111"/>
      <c r="J127" s="111"/>
      <c r="K127" s="111"/>
      <c r="L127" s="111"/>
      <c r="M127" s="110"/>
      <c r="N127" s="110"/>
      <c r="O127" s="110"/>
      <c r="P127" s="111"/>
      <c r="Q127" s="107"/>
      <c r="R127" s="107"/>
      <c r="S127" s="107"/>
      <c r="T127" s="106"/>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7"/>
      <c r="AP127" s="107"/>
      <c r="AQ127" s="107"/>
      <c r="AR127" s="107"/>
      <c r="AS127" s="107"/>
      <c r="AT127" s="107"/>
      <c r="AU127" s="107"/>
      <c r="AV127" s="107"/>
      <c r="AW127" s="107"/>
      <c r="AX127" s="107"/>
      <c r="AY127" s="107"/>
      <c r="AZ127" s="107"/>
      <c r="BA127" s="107"/>
      <c r="BB127" s="107"/>
      <c r="BC127" s="107"/>
      <c r="BD127" s="107"/>
      <c r="BE127" s="107"/>
      <c r="BF127" s="107"/>
      <c r="BG127" s="107"/>
      <c r="BH127" s="107"/>
      <c r="BI127" s="107"/>
      <c r="BJ127" s="107"/>
      <c r="BK127" s="107"/>
      <c r="BL127" s="107"/>
      <c r="BM127" s="107"/>
      <c r="BN127" s="107"/>
      <c r="BO127" s="107"/>
      <c r="BP127" s="107"/>
      <c r="BQ127" s="107"/>
      <c r="BR127" s="107"/>
      <c r="BS127" s="107"/>
      <c r="BT127" s="107"/>
      <c r="BU127" s="107"/>
    </row>
    <row r="128" spans="1:73" x14ac:dyDescent="0.2">
      <c r="A128" s="110"/>
      <c r="B128" s="111"/>
      <c r="C128" s="111"/>
      <c r="D128" s="111"/>
      <c r="E128" s="111"/>
      <c r="F128" s="111"/>
      <c r="G128" s="111"/>
      <c r="H128" s="111"/>
      <c r="I128" s="111"/>
      <c r="J128" s="111"/>
      <c r="K128" s="111"/>
      <c r="L128" s="111"/>
      <c r="M128" s="110"/>
      <c r="N128" s="110"/>
      <c r="O128" s="110"/>
      <c r="P128" s="111"/>
      <c r="Q128" s="107"/>
      <c r="R128" s="107"/>
      <c r="S128" s="107"/>
      <c r="T128" s="106"/>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7"/>
      <c r="AP128" s="107"/>
      <c r="AQ128" s="107"/>
      <c r="AR128" s="107"/>
      <c r="AS128" s="107"/>
      <c r="AT128" s="107"/>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7"/>
      <c r="BP128" s="107"/>
      <c r="BQ128" s="107"/>
      <c r="BR128" s="107"/>
      <c r="BS128" s="107"/>
      <c r="BT128" s="107"/>
      <c r="BU128" s="107"/>
    </row>
    <row r="129" spans="1:73" x14ac:dyDescent="0.2">
      <c r="A129" s="110"/>
      <c r="B129" s="111"/>
      <c r="C129" s="111"/>
      <c r="D129" s="111"/>
      <c r="E129" s="111"/>
      <c r="F129" s="111"/>
      <c r="G129" s="111"/>
      <c r="H129" s="111"/>
      <c r="I129" s="111"/>
      <c r="J129" s="111"/>
      <c r="K129" s="111"/>
      <c r="L129" s="111"/>
      <c r="M129" s="110"/>
      <c r="N129" s="110"/>
      <c r="O129" s="110"/>
      <c r="P129" s="111"/>
      <c r="Q129" s="107"/>
      <c r="R129" s="107"/>
      <c r="S129" s="107"/>
      <c r="T129" s="106"/>
      <c r="U129" s="107"/>
      <c r="V129" s="107"/>
      <c r="W129" s="107"/>
      <c r="X129" s="107"/>
      <c r="Y129" s="107"/>
      <c r="Z129" s="107"/>
      <c r="AA129" s="107"/>
      <c r="AB129" s="107"/>
      <c r="AC129" s="107"/>
      <c r="AD129" s="107"/>
      <c r="AE129" s="107"/>
      <c r="AF129" s="107"/>
      <c r="AG129" s="107"/>
      <c r="AH129" s="107"/>
      <c r="AI129" s="107"/>
      <c r="AJ129" s="107"/>
      <c r="AK129" s="107"/>
      <c r="AL129" s="107"/>
      <c r="AM129" s="107"/>
      <c r="AN129" s="107"/>
      <c r="AO129" s="107"/>
      <c r="AP129" s="107"/>
      <c r="AQ129" s="107"/>
      <c r="AR129" s="107"/>
      <c r="AS129" s="107"/>
      <c r="AT129" s="107"/>
      <c r="AU129" s="107"/>
      <c r="AV129" s="107"/>
      <c r="AW129" s="107"/>
      <c r="AX129" s="107"/>
      <c r="AY129" s="107"/>
      <c r="AZ129" s="107"/>
      <c r="BA129" s="107"/>
      <c r="BB129" s="107"/>
      <c r="BC129" s="107"/>
      <c r="BD129" s="107"/>
      <c r="BE129" s="107"/>
      <c r="BF129" s="107"/>
      <c r="BG129" s="107"/>
      <c r="BH129" s="107"/>
      <c r="BI129" s="107"/>
      <c r="BJ129" s="107"/>
      <c r="BK129" s="107"/>
      <c r="BL129" s="107"/>
      <c r="BM129" s="107"/>
      <c r="BN129" s="107"/>
      <c r="BO129" s="107"/>
      <c r="BP129" s="107"/>
      <c r="BQ129" s="107"/>
      <c r="BR129" s="107"/>
      <c r="BS129" s="107"/>
      <c r="BT129" s="107"/>
      <c r="BU129" s="107"/>
    </row>
    <row r="130" spans="1:73" x14ac:dyDescent="0.2">
      <c r="A130" s="110"/>
      <c r="B130" s="111"/>
      <c r="C130" s="111"/>
      <c r="D130" s="111"/>
      <c r="E130" s="111"/>
      <c r="F130" s="111"/>
      <c r="G130" s="111"/>
      <c r="H130" s="111"/>
      <c r="I130" s="111"/>
      <c r="J130" s="111"/>
      <c r="K130" s="111"/>
      <c r="L130" s="111"/>
      <c r="M130" s="110"/>
      <c r="N130" s="110"/>
      <c r="O130" s="110"/>
      <c r="P130" s="111"/>
      <c r="Q130" s="107"/>
      <c r="R130" s="107"/>
      <c r="S130" s="107"/>
      <c r="T130" s="106"/>
      <c r="U130" s="107"/>
      <c r="V130" s="107"/>
      <c r="W130" s="107"/>
      <c r="X130" s="107"/>
      <c r="Y130" s="107"/>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7"/>
      <c r="BP130" s="107"/>
      <c r="BQ130" s="107"/>
      <c r="BR130" s="107"/>
      <c r="BS130" s="107"/>
      <c r="BT130" s="107"/>
      <c r="BU130" s="107"/>
    </row>
    <row r="131" spans="1:73" x14ac:dyDescent="0.2">
      <c r="A131" s="110"/>
      <c r="B131" s="111"/>
      <c r="C131" s="111"/>
      <c r="D131" s="111"/>
      <c r="E131" s="111"/>
      <c r="F131" s="111"/>
      <c r="G131" s="111"/>
      <c r="H131" s="111"/>
      <c r="I131" s="111"/>
      <c r="J131" s="111"/>
      <c r="K131" s="111"/>
      <c r="L131" s="111"/>
      <c r="M131" s="110"/>
      <c r="N131" s="110"/>
      <c r="O131" s="110"/>
      <c r="P131" s="111"/>
      <c r="Q131" s="107"/>
      <c r="R131" s="107"/>
      <c r="S131" s="107"/>
      <c r="T131" s="106"/>
      <c r="U131" s="107"/>
      <c r="V131" s="107"/>
      <c r="W131" s="107"/>
      <c r="X131" s="107"/>
      <c r="Y131" s="107"/>
      <c r="Z131" s="107"/>
      <c r="AA131" s="107"/>
      <c r="AB131" s="107"/>
      <c r="AC131" s="107"/>
      <c r="AD131" s="107"/>
      <c r="AE131" s="107"/>
      <c r="AF131" s="107"/>
      <c r="AG131" s="107"/>
      <c r="AH131" s="107"/>
      <c r="AI131" s="107"/>
      <c r="AJ131" s="107"/>
      <c r="AK131" s="107"/>
      <c r="AL131" s="107"/>
      <c r="AM131" s="107"/>
      <c r="AN131" s="107"/>
      <c r="AO131" s="107"/>
      <c r="AP131" s="107"/>
      <c r="AQ131" s="107"/>
      <c r="AR131" s="107"/>
      <c r="AS131" s="107"/>
      <c r="AT131" s="107"/>
      <c r="AU131" s="107"/>
      <c r="AV131" s="107"/>
      <c r="AW131" s="107"/>
      <c r="AX131" s="107"/>
      <c r="AY131" s="107"/>
      <c r="AZ131" s="107"/>
      <c r="BA131" s="107"/>
      <c r="BB131" s="107"/>
      <c r="BC131" s="107"/>
      <c r="BD131" s="107"/>
      <c r="BE131" s="107"/>
      <c r="BF131" s="107"/>
      <c r="BG131" s="107"/>
      <c r="BH131" s="107"/>
      <c r="BI131" s="107"/>
      <c r="BJ131" s="107"/>
      <c r="BK131" s="107"/>
      <c r="BL131" s="107"/>
      <c r="BM131" s="107"/>
      <c r="BN131" s="107"/>
      <c r="BO131" s="107"/>
      <c r="BP131" s="107"/>
      <c r="BQ131" s="107"/>
      <c r="BR131" s="107"/>
      <c r="BS131" s="107"/>
      <c r="BT131" s="107"/>
      <c r="BU131" s="107"/>
    </row>
    <row r="132" spans="1:73" x14ac:dyDescent="0.2">
      <c r="A132" s="110"/>
      <c r="B132" s="111"/>
      <c r="C132" s="111"/>
      <c r="D132" s="111"/>
      <c r="E132" s="111"/>
      <c r="F132" s="111"/>
      <c r="G132" s="111"/>
      <c r="H132" s="111"/>
      <c r="I132" s="111"/>
      <c r="J132" s="111"/>
      <c r="K132" s="111"/>
      <c r="L132" s="111"/>
      <c r="M132" s="110"/>
      <c r="N132" s="110"/>
      <c r="O132" s="110"/>
      <c r="P132" s="111"/>
      <c r="Q132" s="107"/>
      <c r="R132" s="107"/>
      <c r="S132" s="107"/>
      <c r="T132" s="106"/>
      <c r="U132" s="107"/>
      <c r="V132" s="107"/>
      <c r="W132" s="107"/>
      <c r="X132" s="107"/>
      <c r="Y132" s="107"/>
      <c r="Z132" s="107"/>
      <c r="AA132" s="107"/>
      <c r="AB132" s="107"/>
      <c r="AC132" s="107"/>
      <c r="AD132" s="107"/>
      <c r="AE132" s="107"/>
      <c r="AF132" s="107"/>
      <c r="AG132" s="107"/>
      <c r="AH132" s="107"/>
      <c r="AI132" s="107"/>
      <c r="AJ132" s="107"/>
      <c r="AK132" s="107"/>
      <c r="AL132" s="107"/>
      <c r="AM132" s="107"/>
      <c r="AN132" s="107"/>
      <c r="AO132" s="107"/>
      <c r="AP132" s="107"/>
      <c r="AQ132" s="107"/>
      <c r="AR132" s="107"/>
      <c r="AS132" s="107"/>
      <c r="AT132" s="107"/>
      <c r="AU132" s="107"/>
      <c r="AV132" s="107"/>
      <c r="AW132" s="107"/>
      <c r="AX132" s="107"/>
      <c r="AY132" s="107"/>
      <c r="AZ132" s="107"/>
      <c r="BA132" s="107"/>
      <c r="BB132" s="107"/>
      <c r="BC132" s="107"/>
      <c r="BD132" s="107"/>
      <c r="BE132" s="107"/>
      <c r="BF132" s="107"/>
      <c r="BG132" s="107"/>
      <c r="BH132" s="107"/>
      <c r="BI132" s="107"/>
      <c r="BJ132" s="107"/>
      <c r="BK132" s="107"/>
      <c r="BL132" s="107"/>
      <c r="BM132" s="107"/>
      <c r="BN132" s="107"/>
      <c r="BO132" s="107"/>
      <c r="BP132" s="107"/>
      <c r="BQ132" s="107"/>
      <c r="BR132" s="107"/>
      <c r="BS132" s="107"/>
      <c r="BT132" s="107"/>
      <c r="BU132" s="107"/>
    </row>
    <row r="133" spans="1:73" x14ac:dyDescent="0.2">
      <c r="A133" s="110"/>
      <c r="B133" s="111"/>
      <c r="C133" s="111"/>
      <c r="D133" s="111"/>
      <c r="E133" s="111"/>
      <c r="F133" s="111"/>
      <c r="G133" s="111"/>
      <c r="H133" s="111"/>
      <c r="I133" s="111"/>
      <c r="J133" s="111"/>
      <c r="K133" s="111"/>
      <c r="L133" s="111"/>
      <c r="M133" s="110"/>
      <c r="N133" s="110"/>
      <c r="O133" s="110"/>
      <c r="P133" s="111"/>
      <c r="Q133" s="107"/>
      <c r="R133" s="107"/>
      <c r="S133" s="107"/>
      <c r="T133" s="106"/>
      <c r="U133" s="107"/>
      <c r="V133" s="107"/>
      <c r="W133" s="107"/>
      <c r="X133" s="107"/>
      <c r="Y133" s="107"/>
      <c r="Z133" s="107"/>
      <c r="AA133" s="107"/>
      <c r="AB133" s="107"/>
      <c r="AC133" s="107"/>
      <c r="AD133" s="107"/>
      <c r="AE133" s="107"/>
      <c r="AF133" s="107"/>
      <c r="AG133" s="107"/>
      <c r="AH133" s="107"/>
      <c r="AI133" s="107"/>
      <c r="AJ133" s="107"/>
      <c r="AK133" s="107"/>
      <c r="AL133" s="107"/>
      <c r="AM133" s="107"/>
      <c r="AN133" s="107"/>
      <c r="AO133" s="107"/>
      <c r="AP133" s="107"/>
      <c r="AQ133" s="107"/>
      <c r="AR133" s="107"/>
      <c r="AS133" s="107"/>
      <c r="AT133" s="107"/>
      <c r="AU133" s="107"/>
      <c r="AV133" s="107"/>
      <c r="AW133" s="107"/>
      <c r="AX133" s="107"/>
      <c r="AY133" s="107"/>
      <c r="AZ133" s="107"/>
      <c r="BA133" s="107"/>
      <c r="BB133" s="107"/>
      <c r="BC133" s="107"/>
      <c r="BD133" s="107"/>
      <c r="BE133" s="107"/>
      <c r="BF133" s="107"/>
      <c r="BG133" s="107"/>
      <c r="BH133" s="107"/>
      <c r="BI133" s="107"/>
      <c r="BJ133" s="107"/>
      <c r="BK133" s="107"/>
      <c r="BL133" s="107"/>
      <c r="BM133" s="107"/>
      <c r="BN133" s="107"/>
      <c r="BO133" s="107"/>
      <c r="BP133" s="107"/>
      <c r="BQ133" s="107"/>
      <c r="BR133" s="107"/>
      <c r="BS133" s="107"/>
      <c r="BT133" s="107"/>
      <c r="BU133" s="107"/>
    </row>
    <row r="134" spans="1:73" x14ac:dyDescent="0.2">
      <c r="A134" s="110"/>
      <c r="B134" s="111"/>
      <c r="C134" s="111"/>
      <c r="D134" s="111"/>
      <c r="E134" s="111"/>
      <c r="F134" s="111"/>
      <c r="G134" s="111"/>
      <c r="H134" s="111"/>
      <c r="I134" s="111"/>
      <c r="J134" s="111"/>
      <c r="K134" s="111"/>
      <c r="L134" s="111"/>
      <c r="M134" s="110"/>
      <c r="N134" s="110"/>
      <c r="O134" s="110"/>
      <c r="P134" s="111"/>
      <c r="Q134" s="107"/>
      <c r="R134" s="107"/>
      <c r="S134" s="107"/>
      <c r="T134" s="106"/>
      <c r="U134" s="107"/>
      <c r="V134" s="107"/>
      <c r="W134" s="107"/>
      <c r="X134" s="107"/>
      <c r="Y134" s="107"/>
      <c r="Z134" s="107"/>
      <c r="AA134" s="107"/>
      <c r="AB134" s="107"/>
      <c r="AC134" s="107"/>
      <c r="AD134" s="107"/>
      <c r="AE134" s="107"/>
      <c r="AF134" s="107"/>
      <c r="AG134" s="107"/>
      <c r="AH134" s="107"/>
      <c r="AI134" s="107"/>
      <c r="AJ134" s="107"/>
      <c r="AK134" s="107"/>
      <c r="AL134" s="107"/>
      <c r="AM134" s="107"/>
      <c r="AN134" s="107"/>
      <c r="AO134" s="107"/>
      <c r="AP134" s="107"/>
      <c r="AQ134" s="107"/>
      <c r="AR134" s="107"/>
      <c r="AS134" s="107"/>
      <c r="AT134" s="107"/>
      <c r="AU134" s="107"/>
      <c r="AV134" s="107"/>
      <c r="AW134" s="107"/>
      <c r="AX134" s="107"/>
      <c r="AY134" s="107"/>
      <c r="AZ134" s="107"/>
      <c r="BA134" s="107"/>
      <c r="BB134" s="107"/>
      <c r="BC134" s="107"/>
      <c r="BD134" s="107"/>
      <c r="BE134" s="107"/>
      <c r="BF134" s="107"/>
      <c r="BG134" s="107"/>
      <c r="BH134" s="107"/>
      <c r="BI134" s="107"/>
      <c r="BJ134" s="107"/>
      <c r="BK134" s="107"/>
      <c r="BL134" s="107"/>
      <c r="BM134" s="107"/>
      <c r="BN134" s="107"/>
      <c r="BO134" s="107"/>
      <c r="BP134" s="107"/>
      <c r="BQ134" s="107"/>
      <c r="BR134" s="107"/>
      <c r="BS134" s="107"/>
      <c r="BT134" s="107"/>
      <c r="BU134" s="107"/>
    </row>
    <row r="135" spans="1:73" x14ac:dyDescent="0.2">
      <c r="A135" s="110"/>
      <c r="B135" s="111"/>
      <c r="C135" s="111"/>
      <c r="D135" s="111"/>
      <c r="E135" s="111"/>
      <c r="F135" s="111"/>
      <c r="G135" s="111"/>
      <c r="H135" s="111"/>
      <c r="I135" s="111"/>
      <c r="J135" s="111"/>
      <c r="K135" s="111"/>
      <c r="L135" s="111"/>
      <c r="M135" s="110"/>
      <c r="N135" s="110"/>
      <c r="O135" s="110"/>
      <c r="P135" s="111"/>
      <c r="Q135" s="107"/>
      <c r="R135" s="107"/>
      <c r="S135" s="107"/>
      <c r="T135" s="106"/>
      <c r="U135" s="107"/>
      <c r="V135" s="107"/>
      <c r="W135" s="107"/>
      <c r="X135" s="107"/>
      <c r="Y135" s="107"/>
      <c r="Z135" s="107"/>
      <c r="AA135" s="107"/>
      <c r="AB135" s="107"/>
      <c r="AC135" s="107"/>
      <c r="AD135" s="107"/>
      <c r="AE135" s="107"/>
      <c r="AF135" s="107"/>
      <c r="AG135" s="107"/>
      <c r="AH135" s="107"/>
      <c r="AI135" s="107"/>
      <c r="AJ135" s="107"/>
      <c r="AK135" s="107"/>
      <c r="AL135" s="107"/>
      <c r="AM135" s="107"/>
      <c r="AN135" s="107"/>
      <c r="AO135" s="107"/>
      <c r="AP135" s="107"/>
      <c r="AQ135" s="107"/>
      <c r="AR135" s="107"/>
      <c r="AS135" s="107"/>
      <c r="AT135" s="107"/>
      <c r="AU135" s="107"/>
      <c r="AV135" s="107"/>
      <c r="AW135" s="107"/>
      <c r="AX135" s="107"/>
      <c r="AY135" s="107"/>
      <c r="AZ135" s="107"/>
      <c r="BA135" s="107"/>
      <c r="BB135" s="107"/>
      <c r="BC135" s="107"/>
      <c r="BD135" s="107"/>
      <c r="BE135" s="107"/>
      <c r="BF135" s="107"/>
      <c r="BG135" s="107"/>
      <c r="BH135" s="107"/>
      <c r="BI135" s="107"/>
      <c r="BJ135" s="107"/>
      <c r="BK135" s="107"/>
      <c r="BL135" s="107"/>
      <c r="BM135" s="107"/>
      <c r="BN135" s="107"/>
      <c r="BO135" s="107"/>
      <c r="BP135" s="107"/>
      <c r="BQ135" s="107"/>
      <c r="BR135" s="107"/>
      <c r="BS135" s="107"/>
      <c r="BT135" s="107"/>
      <c r="BU135" s="107"/>
    </row>
    <row r="136" spans="1:73" x14ac:dyDescent="0.2">
      <c r="A136" s="110"/>
      <c r="B136" s="111"/>
      <c r="C136" s="111"/>
      <c r="D136" s="111"/>
      <c r="E136" s="111"/>
      <c r="F136" s="111"/>
      <c r="G136" s="111"/>
      <c r="H136" s="111"/>
      <c r="I136" s="111"/>
      <c r="J136" s="111"/>
      <c r="K136" s="111"/>
      <c r="L136" s="111"/>
      <c r="M136" s="110"/>
      <c r="N136" s="110"/>
      <c r="O136" s="110"/>
      <c r="P136" s="111"/>
      <c r="Q136" s="107"/>
      <c r="R136" s="107"/>
      <c r="S136" s="107"/>
      <c r="T136" s="106"/>
      <c r="U136" s="107"/>
      <c r="V136" s="107"/>
      <c r="W136" s="107"/>
      <c r="X136" s="107"/>
      <c r="Y136" s="107"/>
      <c r="Z136" s="107"/>
      <c r="AA136" s="107"/>
      <c r="AB136" s="107"/>
      <c r="AC136" s="107"/>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7"/>
      <c r="AY136" s="107"/>
      <c r="AZ136" s="107"/>
      <c r="BA136" s="107"/>
      <c r="BB136" s="107"/>
      <c r="BC136" s="107"/>
      <c r="BD136" s="107"/>
      <c r="BE136" s="107"/>
      <c r="BF136" s="107"/>
      <c r="BG136" s="107"/>
      <c r="BH136" s="107"/>
      <c r="BI136" s="107"/>
      <c r="BJ136" s="107"/>
      <c r="BK136" s="107"/>
      <c r="BL136" s="107"/>
      <c r="BM136" s="107"/>
      <c r="BN136" s="107"/>
      <c r="BO136" s="107"/>
      <c r="BP136" s="107"/>
      <c r="BQ136" s="107"/>
      <c r="BR136" s="107"/>
      <c r="BS136" s="107"/>
      <c r="BT136" s="107"/>
      <c r="BU136" s="107"/>
    </row>
    <row r="137" spans="1:73" x14ac:dyDescent="0.2">
      <c r="A137" s="110"/>
      <c r="B137" s="111"/>
      <c r="C137" s="111"/>
      <c r="D137" s="111"/>
      <c r="E137" s="111"/>
      <c r="F137" s="111"/>
      <c r="G137" s="111"/>
      <c r="H137" s="111"/>
      <c r="I137" s="111"/>
      <c r="J137" s="111"/>
      <c r="K137" s="111"/>
      <c r="L137" s="111"/>
      <c r="M137" s="110"/>
      <c r="N137" s="110"/>
      <c r="O137" s="110"/>
      <c r="P137" s="111"/>
      <c r="Q137" s="107"/>
      <c r="R137" s="107"/>
      <c r="S137" s="107"/>
      <c r="T137" s="106"/>
      <c r="U137" s="107"/>
      <c r="V137" s="107"/>
      <c r="W137" s="107"/>
      <c r="X137" s="107"/>
      <c r="Y137" s="107"/>
      <c r="Z137" s="107"/>
      <c r="AA137" s="107"/>
      <c r="AB137" s="107"/>
      <c r="AC137" s="107"/>
      <c r="AD137" s="107"/>
      <c r="AE137" s="107"/>
      <c r="AF137" s="107"/>
      <c r="AG137" s="107"/>
      <c r="AH137" s="107"/>
      <c r="AI137" s="107"/>
      <c r="AJ137" s="107"/>
      <c r="AK137" s="107"/>
      <c r="AL137" s="107"/>
      <c r="AM137" s="107"/>
      <c r="AN137" s="107"/>
      <c r="AO137" s="107"/>
      <c r="AP137" s="107"/>
      <c r="AQ137" s="107"/>
      <c r="AR137" s="107"/>
      <c r="AS137" s="107"/>
      <c r="AT137" s="107"/>
      <c r="AU137" s="107"/>
      <c r="AV137" s="107"/>
      <c r="AW137" s="107"/>
      <c r="AX137" s="107"/>
      <c r="AY137" s="107"/>
      <c r="AZ137" s="107"/>
      <c r="BA137" s="107"/>
      <c r="BB137" s="107"/>
      <c r="BC137" s="107"/>
      <c r="BD137" s="107"/>
      <c r="BE137" s="107"/>
      <c r="BF137" s="107"/>
      <c r="BG137" s="107"/>
      <c r="BH137" s="107"/>
      <c r="BI137" s="107"/>
      <c r="BJ137" s="107"/>
      <c r="BK137" s="107"/>
      <c r="BL137" s="107"/>
      <c r="BM137" s="107"/>
      <c r="BN137" s="107"/>
      <c r="BO137" s="107"/>
      <c r="BP137" s="107"/>
      <c r="BQ137" s="107"/>
      <c r="BR137" s="107"/>
      <c r="BS137" s="107"/>
      <c r="BT137" s="107"/>
      <c r="BU137" s="107"/>
    </row>
    <row r="138" spans="1:73" x14ac:dyDescent="0.2">
      <c r="A138" s="110"/>
      <c r="B138" s="111"/>
      <c r="C138" s="111"/>
      <c r="D138" s="111"/>
      <c r="E138" s="111"/>
      <c r="F138" s="111"/>
      <c r="G138" s="111"/>
      <c r="H138" s="111"/>
      <c r="I138" s="111"/>
      <c r="J138" s="111"/>
      <c r="K138" s="111"/>
      <c r="L138" s="111"/>
      <c r="M138" s="110"/>
      <c r="N138" s="110"/>
      <c r="O138" s="110"/>
      <c r="P138" s="111"/>
      <c r="Q138" s="107"/>
      <c r="R138" s="107"/>
      <c r="S138" s="107"/>
      <c r="T138" s="106"/>
      <c r="U138" s="107"/>
      <c r="V138" s="107"/>
      <c r="W138" s="107"/>
      <c r="X138" s="107"/>
      <c r="Y138" s="107"/>
      <c r="Z138" s="107"/>
      <c r="AA138" s="107"/>
      <c r="AB138" s="107"/>
      <c r="AC138" s="107"/>
      <c r="AD138" s="107"/>
      <c r="AE138" s="107"/>
      <c r="AF138" s="107"/>
      <c r="AG138" s="107"/>
      <c r="AH138" s="107"/>
      <c r="AI138" s="107"/>
      <c r="AJ138" s="107"/>
      <c r="AK138" s="107"/>
      <c r="AL138" s="107"/>
      <c r="AM138" s="107"/>
      <c r="AN138" s="107"/>
      <c r="AO138" s="107"/>
      <c r="AP138" s="107"/>
      <c r="AQ138" s="107"/>
      <c r="AR138" s="107"/>
      <c r="AS138" s="107"/>
      <c r="AT138" s="107"/>
      <c r="AU138" s="107"/>
      <c r="AV138" s="107"/>
      <c r="AW138" s="107"/>
      <c r="AX138" s="107"/>
      <c r="AY138" s="107"/>
      <c r="AZ138" s="107"/>
      <c r="BA138" s="107"/>
      <c r="BB138" s="107"/>
      <c r="BC138" s="107"/>
      <c r="BD138" s="107"/>
      <c r="BE138" s="107"/>
      <c r="BF138" s="107"/>
      <c r="BG138" s="107"/>
      <c r="BH138" s="107"/>
      <c r="BI138" s="107"/>
      <c r="BJ138" s="107"/>
      <c r="BK138" s="107"/>
      <c r="BL138" s="107"/>
      <c r="BM138" s="107"/>
      <c r="BN138" s="107"/>
      <c r="BO138" s="107"/>
      <c r="BP138" s="107"/>
      <c r="BQ138" s="107"/>
      <c r="BR138" s="107"/>
      <c r="BS138" s="107"/>
      <c r="BT138" s="107"/>
      <c r="BU138" s="107"/>
    </row>
    <row r="139" spans="1:73" x14ac:dyDescent="0.2">
      <c r="A139" s="110"/>
      <c r="B139" s="111"/>
      <c r="C139" s="111"/>
      <c r="D139" s="111"/>
      <c r="E139" s="111"/>
      <c r="F139" s="111"/>
      <c r="G139" s="111"/>
      <c r="H139" s="111"/>
      <c r="I139" s="111"/>
      <c r="J139" s="111"/>
      <c r="K139" s="111"/>
      <c r="L139" s="111"/>
      <c r="M139" s="110"/>
      <c r="N139" s="110"/>
      <c r="O139" s="110"/>
      <c r="P139" s="111"/>
      <c r="Q139" s="107"/>
      <c r="R139" s="107"/>
      <c r="S139" s="107"/>
      <c r="T139" s="106"/>
      <c r="U139" s="107"/>
      <c r="V139" s="107"/>
      <c r="W139" s="107"/>
      <c r="X139" s="107"/>
      <c r="Y139" s="107"/>
      <c r="Z139" s="107"/>
      <c r="AA139" s="107"/>
      <c r="AB139" s="107"/>
      <c r="AC139" s="107"/>
      <c r="AD139" s="107"/>
      <c r="AE139" s="107"/>
      <c r="AF139" s="107"/>
      <c r="AG139" s="107"/>
      <c r="AH139" s="107"/>
      <c r="AI139" s="107"/>
      <c r="AJ139" s="107"/>
      <c r="AK139" s="107"/>
      <c r="AL139" s="107"/>
      <c r="AM139" s="107"/>
      <c r="AN139" s="107"/>
      <c r="AO139" s="107"/>
      <c r="AP139" s="107"/>
      <c r="AQ139" s="107"/>
      <c r="AR139" s="107"/>
      <c r="AS139" s="107"/>
      <c r="AT139" s="107"/>
      <c r="AU139" s="107"/>
      <c r="AV139" s="107"/>
      <c r="AW139" s="107"/>
      <c r="AX139" s="107"/>
      <c r="AY139" s="107"/>
      <c r="AZ139" s="107"/>
      <c r="BA139" s="107"/>
      <c r="BB139" s="107"/>
      <c r="BC139" s="107"/>
      <c r="BD139" s="107"/>
      <c r="BE139" s="107"/>
      <c r="BF139" s="107"/>
      <c r="BG139" s="107"/>
      <c r="BH139" s="107"/>
      <c r="BI139" s="107"/>
      <c r="BJ139" s="107"/>
      <c r="BK139" s="107"/>
      <c r="BL139" s="107"/>
      <c r="BM139" s="107"/>
      <c r="BN139" s="107"/>
      <c r="BO139" s="107"/>
      <c r="BP139" s="107"/>
      <c r="BQ139" s="107"/>
      <c r="BR139" s="107"/>
      <c r="BS139" s="107"/>
      <c r="BT139" s="107"/>
      <c r="BU139" s="107"/>
    </row>
    <row r="140" spans="1:73" x14ac:dyDescent="0.2">
      <c r="A140" s="110"/>
      <c r="B140" s="111"/>
      <c r="C140" s="111"/>
      <c r="D140" s="111"/>
      <c r="E140" s="111"/>
      <c r="F140" s="111"/>
      <c r="G140" s="111"/>
      <c r="H140" s="111"/>
      <c r="I140" s="111"/>
      <c r="J140" s="111"/>
      <c r="K140" s="111"/>
      <c r="L140" s="111"/>
      <c r="M140" s="110"/>
      <c r="N140" s="110"/>
      <c r="O140" s="110"/>
      <c r="P140" s="111"/>
      <c r="Q140" s="107"/>
      <c r="R140" s="107"/>
      <c r="S140" s="107"/>
      <c r="T140" s="106"/>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7"/>
      <c r="AY140" s="107"/>
      <c r="AZ140" s="107"/>
      <c r="BA140" s="107"/>
      <c r="BB140" s="107"/>
      <c r="BC140" s="107"/>
      <c r="BD140" s="107"/>
      <c r="BE140" s="107"/>
      <c r="BF140" s="107"/>
      <c r="BG140" s="107"/>
      <c r="BH140" s="107"/>
      <c r="BI140" s="107"/>
      <c r="BJ140" s="107"/>
      <c r="BK140" s="107"/>
      <c r="BL140" s="107"/>
      <c r="BM140" s="107"/>
      <c r="BN140" s="107"/>
      <c r="BO140" s="107"/>
      <c r="BP140" s="107"/>
      <c r="BQ140" s="107"/>
      <c r="BR140" s="107"/>
      <c r="BS140" s="107"/>
      <c r="BT140" s="107"/>
      <c r="BU140" s="107"/>
    </row>
    <row r="141" spans="1:73" x14ac:dyDescent="0.2">
      <c r="A141" s="110"/>
      <c r="B141" s="111"/>
      <c r="C141" s="111"/>
      <c r="D141" s="111"/>
      <c r="E141" s="111"/>
      <c r="F141" s="111"/>
      <c r="G141" s="111"/>
      <c r="H141" s="111"/>
      <c r="I141" s="111"/>
      <c r="J141" s="111"/>
      <c r="K141" s="111"/>
      <c r="L141" s="111"/>
      <c r="M141" s="110"/>
      <c r="N141" s="110"/>
      <c r="O141" s="110"/>
      <c r="P141" s="111"/>
      <c r="Q141" s="107"/>
      <c r="R141" s="107"/>
      <c r="S141" s="107"/>
      <c r="T141" s="106"/>
      <c r="U141" s="107"/>
      <c r="V141" s="107"/>
      <c r="W141" s="107"/>
      <c r="X141" s="107"/>
      <c r="Y141" s="107"/>
      <c r="Z141" s="107"/>
      <c r="AA141" s="107"/>
      <c r="AB141" s="107"/>
      <c r="AC141" s="107"/>
      <c r="AD141" s="107"/>
      <c r="AE141" s="107"/>
      <c r="AF141" s="107"/>
      <c r="AG141" s="107"/>
      <c r="AH141" s="107"/>
      <c r="AI141" s="107"/>
      <c r="AJ141" s="107"/>
      <c r="AK141" s="107"/>
      <c r="AL141" s="107"/>
      <c r="AM141" s="107"/>
      <c r="AN141" s="107"/>
      <c r="AO141" s="107"/>
      <c r="AP141" s="107"/>
      <c r="AQ141" s="107"/>
      <c r="AR141" s="107"/>
      <c r="AS141" s="107"/>
      <c r="AT141" s="107"/>
      <c r="AU141" s="107"/>
      <c r="AV141" s="107"/>
      <c r="AW141" s="107"/>
      <c r="AX141" s="107"/>
      <c r="AY141" s="107"/>
      <c r="AZ141" s="107"/>
      <c r="BA141" s="107"/>
      <c r="BB141" s="107"/>
      <c r="BC141" s="107"/>
      <c r="BD141" s="107"/>
      <c r="BE141" s="107"/>
      <c r="BF141" s="107"/>
      <c r="BG141" s="107"/>
      <c r="BH141" s="107"/>
      <c r="BI141" s="107"/>
      <c r="BJ141" s="107"/>
      <c r="BK141" s="107"/>
      <c r="BL141" s="107"/>
      <c r="BM141" s="107"/>
      <c r="BN141" s="107"/>
      <c r="BO141" s="107"/>
      <c r="BP141" s="107"/>
      <c r="BQ141" s="107"/>
      <c r="BR141" s="107"/>
      <c r="BS141" s="107"/>
      <c r="BT141" s="107"/>
      <c r="BU141" s="107"/>
    </row>
    <row r="142" spans="1:73" x14ac:dyDescent="0.2">
      <c r="A142" s="110"/>
      <c r="B142" s="111"/>
      <c r="C142" s="111"/>
      <c r="D142" s="111"/>
      <c r="E142" s="111"/>
      <c r="F142" s="111"/>
      <c r="G142" s="111"/>
      <c r="H142" s="111"/>
      <c r="I142" s="111"/>
      <c r="J142" s="111"/>
      <c r="K142" s="111"/>
      <c r="L142" s="111"/>
      <c r="M142" s="110"/>
      <c r="N142" s="110"/>
      <c r="O142" s="110"/>
      <c r="P142" s="111"/>
      <c r="Q142" s="107"/>
      <c r="R142" s="107"/>
      <c r="S142" s="107"/>
      <c r="T142" s="106"/>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7"/>
      <c r="AY142" s="107"/>
      <c r="AZ142" s="107"/>
      <c r="BA142" s="107"/>
      <c r="BB142" s="107"/>
      <c r="BC142" s="107"/>
      <c r="BD142" s="107"/>
      <c r="BE142" s="107"/>
      <c r="BF142" s="107"/>
      <c r="BG142" s="107"/>
      <c r="BH142" s="107"/>
      <c r="BI142" s="107"/>
      <c r="BJ142" s="107"/>
      <c r="BK142" s="107"/>
      <c r="BL142" s="107"/>
      <c r="BM142" s="107"/>
      <c r="BN142" s="107"/>
      <c r="BO142" s="107"/>
      <c r="BP142" s="107"/>
      <c r="BQ142" s="107"/>
      <c r="BR142" s="107"/>
      <c r="BS142" s="107"/>
      <c r="BT142" s="107"/>
      <c r="BU142" s="107"/>
    </row>
    <row r="143" spans="1:73" x14ac:dyDescent="0.2">
      <c r="A143" s="110"/>
      <c r="B143" s="111"/>
      <c r="C143" s="111"/>
      <c r="D143" s="111"/>
      <c r="E143" s="111"/>
      <c r="F143" s="111"/>
      <c r="G143" s="111"/>
      <c r="H143" s="111"/>
      <c r="I143" s="111"/>
      <c r="J143" s="111"/>
      <c r="K143" s="111"/>
      <c r="L143" s="111"/>
      <c r="M143" s="110"/>
      <c r="N143" s="110"/>
      <c r="O143" s="110"/>
      <c r="P143" s="111"/>
      <c r="Q143" s="107"/>
      <c r="R143" s="107"/>
      <c r="S143" s="107"/>
      <c r="T143" s="106"/>
      <c r="U143" s="107"/>
      <c r="V143" s="107"/>
      <c r="W143" s="107"/>
      <c r="X143" s="107"/>
      <c r="Y143" s="107"/>
      <c r="Z143" s="107"/>
      <c r="AA143" s="107"/>
      <c r="AB143" s="107"/>
      <c r="AC143" s="107"/>
      <c r="AD143" s="107"/>
      <c r="AE143" s="107"/>
      <c r="AF143" s="107"/>
      <c r="AG143" s="107"/>
      <c r="AH143" s="107"/>
      <c r="AI143" s="107"/>
      <c r="AJ143" s="107"/>
      <c r="AK143" s="107"/>
      <c r="AL143" s="107"/>
      <c r="AM143" s="107"/>
      <c r="AN143" s="107"/>
      <c r="AO143" s="107"/>
      <c r="AP143" s="107"/>
      <c r="AQ143" s="107"/>
      <c r="AR143" s="107"/>
      <c r="AS143" s="107"/>
      <c r="AT143" s="107"/>
      <c r="AU143" s="107"/>
      <c r="AV143" s="107"/>
      <c r="AW143" s="107"/>
      <c r="AX143" s="107"/>
      <c r="AY143" s="107"/>
      <c r="AZ143" s="107"/>
      <c r="BA143" s="107"/>
      <c r="BB143" s="107"/>
      <c r="BC143" s="107"/>
      <c r="BD143" s="107"/>
      <c r="BE143" s="107"/>
      <c r="BF143" s="107"/>
      <c r="BG143" s="107"/>
      <c r="BH143" s="107"/>
      <c r="BI143" s="107"/>
      <c r="BJ143" s="107"/>
      <c r="BK143" s="107"/>
      <c r="BL143" s="107"/>
      <c r="BM143" s="107"/>
      <c r="BN143" s="107"/>
      <c r="BO143" s="107"/>
      <c r="BP143" s="107"/>
      <c r="BQ143" s="107"/>
      <c r="BR143" s="107"/>
      <c r="BS143" s="107"/>
      <c r="BT143" s="107"/>
      <c r="BU143" s="107"/>
    </row>
    <row r="144" spans="1:73" x14ac:dyDescent="0.2">
      <c r="A144" s="110"/>
      <c r="B144" s="111"/>
      <c r="C144" s="111"/>
      <c r="D144" s="111"/>
      <c r="E144" s="111"/>
      <c r="F144" s="111"/>
      <c r="G144" s="111"/>
      <c r="H144" s="111"/>
      <c r="I144" s="111"/>
      <c r="J144" s="111"/>
      <c r="K144" s="111"/>
      <c r="L144" s="111"/>
      <c r="M144" s="110"/>
      <c r="N144" s="110"/>
      <c r="O144" s="110"/>
      <c r="P144" s="111"/>
      <c r="Q144" s="107"/>
      <c r="R144" s="107"/>
      <c r="S144" s="107"/>
      <c r="T144" s="106"/>
      <c r="U144" s="107"/>
      <c r="V144" s="107"/>
      <c r="W144" s="107"/>
      <c r="X144" s="107"/>
      <c r="Y144" s="107"/>
      <c r="Z144" s="107"/>
      <c r="AA144" s="107"/>
      <c r="AB144" s="107"/>
      <c r="AC144" s="107"/>
      <c r="AD144" s="107"/>
      <c r="AE144" s="107"/>
      <c r="AF144" s="107"/>
      <c r="AG144" s="107"/>
      <c r="AH144" s="107"/>
      <c r="AI144" s="107"/>
      <c r="AJ144" s="107"/>
      <c r="AK144" s="107"/>
      <c r="AL144" s="107"/>
      <c r="AM144" s="107"/>
      <c r="AN144" s="107"/>
      <c r="AO144" s="107"/>
      <c r="AP144" s="107"/>
      <c r="AQ144" s="107"/>
      <c r="AR144" s="107"/>
      <c r="AS144" s="107"/>
      <c r="AT144" s="107"/>
      <c r="AU144" s="107"/>
      <c r="AV144" s="107"/>
      <c r="AW144" s="107"/>
      <c r="AX144" s="107"/>
      <c r="AY144" s="107"/>
      <c r="AZ144" s="107"/>
      <c r="BA144" s="107"/>
      <c r="BB144" s="107"/>
      <c r="BC144" s="107"/>
      <c r="BD144" s="107"/>
      <c r="BE144" s="107"/>
      <c r="BF144" s="107"/>
      <c r="BG144" s="107"/>
      <c r="BH144" s="107"/>
      <c r="BI144" s="107"/>
      <c r="BJ144" s="107"/>
      <c r="BK144" s="107"/>
      <c r="BL144" s="107"/>
      <c r="BM144" s="107"/>
      <c r="BN144" s="107"/>
      <c r="BO144" s="107"/>
      <c r="BP144" s="107"/>
      <c r="BQ144" s="107"/>
      <c r="BR144" s="107"/>
      <c r="BS144" s="107"/>
      <c r="BT144" s="107"/>
      <c r="BU144" s="107"/>
    </row>
    <row r="145" spans="1:73" x14ac:dyDescent="0.2">
      <c r="A145" s="110"/>
      <c r="B145" s="111"/>
      <c r="C145" s="111"/>
      <c r="D145" s="111"/>
      <c r="E145" s="111"/>
      <c r="F145" s="111"/>
      <c r="G145" s="111"/>
      <c r="H145" s="111"/>
      <c r="I145" s="111"/>
      <c r="J145" s="111"/>
      <c r="K145" s="111"/>
      <c r="L145" s="111"/>
      <c r="M145" s="110"/>
      <c r="N145" s="110"/>
      <c r="O145" s="110"/>
      <c r="P145" s="111"/>
      <c r="Q145" s="107"/>
      <c r="R145" s="107"/>
      <c r="S145" s="107"/>
      <c r="T145" s="106"/>
      <c r="U145" s="107"/>
      <c r="V145" s="107"/>
      <c r="W145" s="107"/>
      <c r="X145" s="107"/>
      <c r="Y145" s="107"/>
      <c r="Z145" s="107"/>
      <c r="AA145" s="107"/>
      <c r="AB145" s="107"/>
      <c r="AC145" s="107"/>
      <c r="AD145" s="107"/>
      <c r="AE145" s="107"/>
      <c r="AF145" s="107"/>
      <c r="AG145" s="107"/>
      <c r="AH145" s="107"/>
      <c r="AI145" s="107"/>
      <c r="AJ145" s="107"/>
      <c r="AK145" s="107"/>
      <c r="AL145" s="107"/>
      <c r="AM145" s="107"/>
      <c r="AN145" s="107"/>
      <c r="AO145" s="107"/>
      <c r="AP145" s="107"/>
      <c r="AQ145" s="107"/>
      <c r="AR145" s="107"/>
      <c r="AS145" s="107"/>
      <c r="AT145" s="107"/>
      <c r="AU145" s="107"/>
      <c r="AV145" s="107"/>
      <c r="AW145" s="107"/>
      <c r="AX145" s="107"/>
      <c r="AY145" s="107"/>
      <c r="AZ145" s="107"/>
      <c r="BA145" s="107"/>
      <c r="BB145" s="107"/>
      <c r="BC145" s="107"/>
      <c r="BD145" s="107"/>
      <c r="BE145" s="107"/>
      <c r="BF145" s="107"/>
      <c r="BG145" s="107"/>
      <c r="BH145" s="107"/>
      <c r="BI145" s="107"/>
      <c r="BJ145" s="107"/>
      <c r="BK145" s="107"/>
      <c r="BL145" s="107"/>
      <c r="BM145" s="107"/>
      <c r="BN145" s="107"/>
      <c r="BO145" s="107"/>
      <c r="BP145" s="107"/>
      <c r="BQ145" s="107"/>
      <c r="BR145" s="107"/>
      <c r="BS145" s="107"/>
      <c r="BT145" s="107"/>
      <c r="BU145" s="107"/>
    </row>
    <row r="146" spans="1:73" x14ac:dyDescent="0.2">
      <c r="A146" s="110"/>
      <c r="B146" s="111"/>
      <c r="C146" s="111"/>
      <c r="D146" s="111"/>
      <c r="E146" s="111"/>
      <c r="F146" s="111"/>
      <c r="G146" s="111"/>
      <c r="H146" s="111"/>
      <c r="I146" s="111"/>
      <c r="J146" s="111"/>
      <c r="K146" s="111"/>
      <c r="L146" s="111"/>
      <c r="M146" s="110"/>
      <c r="N146" s="110"/>
      <c r="O146" s="110"/>
      <c r="P146" s="111"/>
      <c r="Q146" s="107"/>
      <c r="R146" s="107"/>
      <c r="S146" s="107"/>
      <c r="T146" s="106"/>
      <c r="U146" s="107"/>
      <c r="V146" s="107"/>
      <c r="W146" s="107"/>
      <c r="X146" s="107"/>
      <c r="Y146" s="107"/>
      <c r="Z146" s="107"/>
      <c r="AA146" s="107"/>
      <c r="AB146" s="107"/>
      <c r="AC146" s="107"/>
      <c r="AD146" s="107"/>
      <c r="AE146" s="107"/>
      <c r="AF146" s="107"/>
      <c r="AG146" s="107"/>
      <c r="AH146" s="107"/>
      <c r="AI146" s="107"/>
      <c r="AJ146" s="107"/>
      <c r="AK146" s="107"/>
      <c r="AL146" s="107"/>
      <c r="AM146" s="107"/>
      <c r="AN146" s="107"/>
      <c r="AO146" s="107"/>
      <c r="AP146" s="107"/>
      <c r="AQ146" s="107"/>
      <c r="AR146" s="107"/>
      <c r="AS146" s="107"/>
      <c r="AT146" s="107"/>
      <c r="AU146" s="107"/>
      <c r="AV146" s="107"/>
      <c r="AW146" s="107"/>
      <c r="AX146" s="107"/>
      <c r="AY146" s="107"/>
      <c r="AZ146" s="107"/>
      <c r="BA146" s="107"/>
      <c r="BB146" s="107"/>
      <c r="BC146" s="107"/>
      <c r="BD146" s="107"/>
      <c r="BE146" s="107"/>
      <c r="BF146" s="107"/>
      <c r="BG146" s="107"/>
      <c r="BH146" s="107"/>
      <c r="BI146" s="107"/>
      <c r="BJ146" s="107"/>
      <c r="BK146" s="107"/>
      <c r="BL146" s="107"/>
      <c r="BM146" s="107"/>
      <c r="BN146" s="107"/>
      <c r="BO146" s="107"/>
      <c r="BP146" s="107"/>
      <c r="BQ146" s="107"/>
      <c r="BR146" s="107"/>
      <c r="BS146" s="107"/>
      <c r="BT146" s="107"/>
      <c r="BU146" s="107"/>
    </row>
    <row r="147" spans="1:73" x14ac:dyDescent="0.2">
      <c r="A147" s="110"/>
      <c r="B147" s="111"/>
      <c r="C147" s="111"/>
      <c r="D147" s="111"/>
      <c r="E147" s="111"/>
      <c r="F147" s="111"/>
      <c r="G147" s="111"/>
      <c r="H147" s="111"/>
      <c r="I147" s="111"/>
      <c r="J147" s="111"/>
      <c r="K147" s="111"/>
      <c r="L147" s="111"/>
      <c r="M147" s="110"/>
      <c r="N147" s="110"/>
      <c r="O147" s="110"/>
      <c r="P147" s="111"/>
      <c r="Q147" s="107"/>
      <c r="R147" s="107"/>
      <c r="S147" s="107"/>
      <c r="T147" s="106"/>
      <c r="U147" s="107"/>
      <c r="V147" s="107"/>
      <c r="W147" s="107"/>
      <c r="X147" s="107"/>
      <c r="Y147" s="107"/>
      <c r="Z147" s="107"/>
      <c r="AA147" s="107"/>
      <c r="AB147" s="107"/>
      <c r="AC147" s="107"/>
      <c r="AD147" s="107"/>
      <c r="AE147" s="107"/>
      <c r="AF147" s="107"/>
      <c r="AG147" s="107"/>
      <c r="AH147" s="107"/>
      <c r="AI147" s="107"/>
      <c r="AJ147" s="107"/>
      <c r="AK147" s="107"/>
      <c r="AL147" s="107"/>
      <c r="AM147" s="107"/>
      <c r="AN147" s="107"/>
      <c r="AO147" s="107"/>
      <c r="AP147" s="107"/>
      <c r="AQ147" s="107"/>
      <c r="AR147" s="107"/>
      <c r="AS147" s="107"/>
      <c r="AT147" s="107"/>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7"/>
      <c r="BP147" s="107"/>
      <c r="BQ147" s="107"/>
      <c r="BR147" s="107"/>
      <c r="BS147" s="107"/>
      <c r="BT147" s="107"/>
      <c r="BU147" s="107"/>
    </row>
    <row r="148" spans="1:73" x14ac:dyDescent="0.2">
      <c r="A148" s="110"/>
      <c r="B148" s="111"/>
      <c r="C148" s="111"/>
      <c r="D148" s="111"/>
      <c r="E148" s="111"/>
      <c r="F148" s="111"/>
      <c r="G148" s="111"/>
      <c r="H148" s="111"/>
      <c r="I148" s="111"/>
      <c r="J148" s="111"/>
      <c r="K148" s="111"/>
      <c r="L148" s="111"/>
      <c r="M148" s="110"/>
      <c r="N148" s="110"/>
      <c r="O148" s="110"/>
      <c r="P148" s="111"/>
      <c r="Q148" s="107"/>
      <c r="R148" s="107"/>
      <c r="S148" s="107"/>
      <c r="T148" s="106"/>
      <c r="U148" s="107"/>
      <c r="V148" s="107"/>
      <c r="W148" s="107"/>
      <c r="X148" s="107"/>
      <c r="Y148" s="107"/>
      <c r="Z148" s="107"/>
      <c r="AA148" s="107"/>
      <c r="AB148" s="107"/>
      <c r="AC148" s="107"/>
      <c r="AD148" s="107"/>
      <c r="AE148" s="107"/>
      <c r="AF148" s="107"/>
      <c r="AG148" s="107"/>
      <c r="AH148" s="107"/>
      <c r="AI148" s="107"/>
      <c r="AJ148" s="107"/>
      <c r="AK148" s="107"/>
      <c r="AL148" s="107"/>
      <c r="AM148" s="107"/>
      <c r="AN148" s="107"/>
      <c r="AO148" s="107"/>
      <c r="AP148" s="107"/>
      <c r="AQ148" s="107"/>
      <c r="AR148" s="107"/>
      <c r="AS148" s="107"/>
      <c r="AT148" s="107"/>
      <c r="AU148" s="107"/>
      <c r="AV148" s="107"/>
      <c r="AW148" s="107"/>
      <c r="AX148" s="107"/>
      <c r="AY148" s="107"/>
      <c r="AZ148" s="107"/>
      <c r="BA148" s="107"/>
      <c r="BB148" s="107"/>
      <c r="BC148" s="107"/>
      <c r="BD148" s="107"/>
      <c r="BE148" s="107"/>
      <c r="BF148" s="107"/>
      <c r="BG148" s="107"/>
      <c r="BH148" s="107"/>
      <c r="BI148" s="107"/>
      <c r="BJ148" s="107"/>
      <c r="BK148" s="107"/>
      <c r="BL148" s="107"/>
      <c r="BM148" s="107"/>
      <c r="BN148" s="107"/>
      <c r="BO148" s="107"/>
      <c r="BP148" s="107"/>
      <c r="BQ148" s="107"/>
      <c r="BR148" s="107"/>
      <c r="BS148" s="107"/>
      <c r="BT148" s="107"/>
      <c r="BU148" s="107"/>
    </row>
    <row r="149" spans="1:73" x14ac:dyDescent="0.2">
      <c r="A149" s="110"/>
      <c r="B149" s="111"/>
      <c r="C149" s="111"/>
      <c r="D149" s="111"/>
      <c r="E149" s="111"/>
      <c r="F149" s="111"/>
      <c r="G149" s="111"/>
      <c r="H149" s="111"/>
      <c r="I149" s="111"/>
      <c r="J149" s="111"/>
      <c r="K149" s="111"/>
      <c r="L149" s="111"/>
      <c r="M149" s="110"/>
      <c r="N149" s="110"/>
      <c r="O149" s="110"/>
      <c r="P149" s="111"/>
      <c r="Q149" s="107"/>
      <c r="R149" s="107"/>
      <c r="S149" s="107"/>
      <c r="T149" s="106"/>
      <c r="U149" s="107"/>
      <c r="V149" s="107"/>
      <c r="W149" s="107"/>
      <c r="X149" s="107"/>
      <c r="Y149" s="107"/>
      <c r="Z149" s="107"/>
      <c r="AA149" s="107"/>
      <c r="AB149" s="107"/>
      <c r="AC149" s="107"/>
      <c r="AD149" s="107"/>
      <c r="AE149" s="107"/>
      <c r="AF149" s="107"/>
      <c r="AG149" s="107"/>
      <c r="AH149" s="107"/>
      <c r="AI149" s="107"/>
      <c r="AJ149" s="107"/>
      <c r="AK149" s="107"/>
      <c r="AL149" s="107"/>
      <c r="AM149" s="107"/>
      <c r="AN149" s="107"/>
      <c r="AO149" s="107"/>
      <c r="AP149" s="107"/>
      <c r="AQ149" s="107"/>
      <c r="AR149" s="107"/>
      <c r="AS149" s="107"/>
      <c r="AT149" s="107"/>
      <c r="AU149" s="107"/>
      <c r="AV149" s="107"/>
      <c r="AW149" s="107"/>
      <c r="AX149" s="107"/>
      <c r="AY149" s="107"/>
      <c r="AZ149" s="107"/>
      <c r="BA149" s="107"/>
      <c r="BB149" s="107"/>
      <c r="BC149" s="107"/>
      <c r="BD149" s="107"/>
      <c r="BE149" s="107"/>
      <c r="BF149" s="107"/>
      <c r="BG149" s="107"/>
      <c r="BH149" s="107"/>
      <c r="BI149" s="107"/>
      <c r="BJ149" s="107"/>
      <c r="BK149" s="107"/>
      <c r="BL149" s="107"/>
      <c r="BM149" s="107"/>
      <c r="BN149" s="107"/>
      <c r="BO149" s="107"/>
      <c r="BP149" s="107"/>
      <c r="BQ149" s="107"/>
      <c r="BR149" s="107"/>
      <c r="BS149" s="107"/>
      <c r="BT149" s="107"/>
      <c r="BU149" s="107"/>
    </row>
    <row r="150" spans="1:73" x14ac:dyDescent="0.2">
      <c r="A150" s="110"/>
      <c r="B150" s="111"/>
      <c r="C150" s="111"/>
      <c r="D150" s="111"/>
      <c r="E150" s="111"/>
      <c r="F150" s="111"/>
      <c r="G150" s="111"/>
      <c r="H150" s="111"/>
      <c r="I150" s="111"/>
      <c r="J150" s="111"/>
      <c r="K150" s="111"/>
      <c r="L150" s="111"/>
      <c r="M150" s="110"/>
      <c r="N150" s="110"/>
      <c r="O150" s="110"/>
      <c r="P150" s="111"/>
      <c r="Q150" s="107"/>
      <c r="R150" s="107"/>
      <c r="S150" s="107"/>
      <c r="T150" s="106"/>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107"/>
      <c r="AQ150" s="107"/>
      <c r="AR150" s="107"/>
      <c r="AS150" s="107"/>
      <c r="AT150" s="107"/>
      <c r="AU150" s="107"/>
      <c r="AV150" s="107"/>
      <c r="AW150" s="107"/>
      <c r="AX150" s="107"/>
      <c r="AY150" s="107"/>
      <c r="AZ150" s="107"/>
      <c r="BA150" s="107"/>
      <c r="BB150" s="107"/>
      <c r="BC150" s="107"/>
      <c r="BD150" s="107"/>
      <c r="BE150" s="107"/>
      <c r="BF150" s="107"/>
      <c r="BG150" s="107"/>
      <c r="BH150" s="107"/>
      <c r="BI150" s="107"/>
      <c r="BJ150" s="107"/>
      <c r="BK150" s="107"/>
      <c r="BL150" s="107"/>
      <c r="BM150" s="107"/>
      <c r="BN150" s="107"/>
      <c r="BO150" s="107"/>
      <c r="BP150" s="107"/>
      <c r="BQ150" s="107"/>
      <c r="BR150" s="107"/>
      <c r="BS150" s="107"/>
      <c r="BT150" s="107"/>
      <c r="BU150" s="107"/>
    </row>
    <row r="151" spans="1:73" x14ac:dyDescent="0.2">
      <c r="A151" s="110"/>
      <c r="B151" s="111"/>
      <c r="C151" s="111"/>
      <c r="D151" s="111"/>
      <c r="E151" s="111"/>
      <c r="F151" s="111"/>
      <c r="G151" s="111"/>
      <c r="H151" s="111"/>
      <c r="I151" s="111"/>
      <c r="J151" s="111"/>
      <c r="K151" s="111"/>
      <c r="L151" s="111"/>
      <c r="M151" s="110"/>
      <c r="N151" s="110"/>
      <c r="O151" s="110"/>
      <c r="P151" s="111"/>
      <c r="Q151" s="107"/>
      <c r="R151" s="107"/>
      <c r="S151" s="107"/>
      <c r="T151" s="106"/>
      <c r="U151" s="107"/>
      <c r="V151" s="107"/>
      <c r="W151" s="107"/>
      <c r="X151" s="107"/>
      <c r="Y151" s="107"/>
      <c r="Z151" s="107"/>
      <c r="AA151" s="107"/>
      <c r="AB151" s="107"/>
      <c r="AC151" s="107"/>
      <c r="AD151" s="107"/>
      <c r="AE151" s="107"/>
      <c r="AF151" s="107"/>
      <c r="AG151" s="107"/>
      <c r="AH151" s="107"/>
      <c r="AI151" s="107"/>
      <c r="AJ151" s="107"/>
      <c r="AK151" s="107"/>
      <c r="AL151" s="107"/>
      <c r="AM151" s="107"/>
      <c r="AN151" s="107"/>
      <c r="AO151" s="107"/>
      <c r="AP151" s="107"/>
      <c r="AQ151" s="107"/>
      <c r="AR151" s="107"/>
      <c r="AS151" s="107"/>
      <c r="AT151" s="107"/>
      <c r="AU151" s="107"/>
      <c r="AV151" s="107"/>
      <c r="AW151" s="107"/>
      <c r="AX151" s="107"/>
      <c r="AY151" s="107"/>
      <c r="AZ151" s="107"/>
      <c r="BA151" s="107"/>
      <c r="BB151" s="107"/>
      <c r="BC151" s="107"/>
      <c r="BD151" s="107"/>
      <c r="BE151" s="107"/>
      <c r="BF151" s="107"/>
      <c r="BG151" s="107"/>
      <c r="BH151" s="107"/>
      <c r="BI151" s="107"/>
      <c r="BJ151" s="107"/>
      <c r="BK151" s="107"/>
      <c r="BL151" s="107"/>
      <c r="BM151" s="107"/>
      <c r="BN151" s="107"/>
      <c r="BO151" s="107"/>
      <c r="BP151" s="107"/>
      <c r="BQ151" s="107"/>
      <c r="BR151" s="107"/>
      <c r="BS151" s="107"/>
      <c r="BT151" s="107"/>
      <c r="BU151" s="107"/>
    </row>
    <row r="152" spans="1:73" x14ac:dyDescent="0.2">
      <c r="A152" s="110"/>
      <c r="B152" s="111"/>
      <c r="C152" s="111"/>
      <c r="D152" s="111"/>
      <c r="E152" s="111"/>
      <c r="F152" s="111"/>
      <c r="G152" s="111"/>
      <c r="H152" s="111"/>
      <c r="I152" s="111"/>
      <c r="J152" s="111"/>
      <c r="K152" s="111"/>
      <c r="L152" s="111"/>
      <c r="M152" s="110"/>
      <c r="N152" s="110"/>
      <c r="O152" s="110"/>
      <c r="P152" s="111"/>
      <c r="Q152" s="107"/>
      <c r="R152" s="107"/>
      <c r="S152" s="107"/>
      <c r="T152" s="106"/>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c r="BJ152" s="107"/>
      <c r="BK152" s="107"/>
      <c r="BL152" s="107"/>
      <c r="BM152" s="107"/>
      <c r="BN152" s="107"/>
      <c r="BO152" s="107"/>
      <c r="BP152" s="107"/>
      <c r="BQ152" s="107"/>
      <c r="BR152" s="107"/>
      <c r="BS152" s="107"/>
      <c r="BT152" s="107"/>
      <c r="BU152" s="107"/>
    </row>
    <row r="153" spans="1:73" x14ac:dyDescent="0.2">
      <c r="A153" s="110"/>
      <c r="B153" s="111"/>
      <c r="C153" s="111"/>
      <c r="D153" s="111"/>
      <c r="E153" s="111"/>
      <c r="F153" s="111"/>
      <c r="G153" s="111"/>
      <c r="H153" s="111"/>
      <c r="I153" s="111"/>
      <c r="J153" s="111"/>
      <c r="K153" s="111"/>
      <c r="L153" s="111"/>
      <c r="M153" s="110"/>
      <c r="N153" s="110"/>
      <c r="O153" s="110"/>
      <c r="P153" s="111"/>
      <c r="Q153" s="107"/>
      <c r="R153" s="107"/>
      <c r="S153" s="107"/>
      <c r="T153" s="106"/>
      <c r="U153" s="107"/>
      <c r="V153" s="107"/>
      <c r="W153" s="107"/>
      <c r="X153" s="107"/>
      <c r="Y153" s="107"/>
      <c r="Z153" s="107"/>
      <c r="AA153" s="107"/>
      <c r="AB153" s="107"/>
      <c r="AC153" s="107"/>
      <c r="AD153" s="107"/>
      <c r="AE153" s="107"/>
      <c r="AF153" s="107"/>
      <c r="AG153" s="107"/>
      <c r="AH153" s="107"/>
      <c r="AI153" s="107"/>
      <c r="AJ153" s="107"/>
      <c r="AK153" s="107"/>
      <c r="AL153" s="107"/>
      <c r="AM153" s="107"/>
      <c r="AN153" s="107"/>
      <c r="AO153" s="107"/>
      <c r="AP153" s="107"/>
      <c r="AQ153" s="107"/>
      <c r="AR153" s="107"/>
      <c r="AS153" s="107"/>
      <c r="AT153" s="107"/>
      <c r="AU153" s="107"/>
      <c r="AV153" s="107"/>
      <c r="AW153" s="107"/>
      <c r="AX153" s="107"/>
      <c r="AY153" s="107"/>
      <c r="AZ153" s="107"/>
      <c r="BA153" s="107"/>
      <c r="BB153" s="107"/>
      <c r="BC153" s="107"/>
      <c r="BD153" s="107"/>
      <c r="BE153" s="107"/>
      <c r="BF153" s="107"/>
      <c r="BG153" s="107"/>
      <c r="BH153" s="107"/>
      <c r="BI153" s="107"/>
      <c r="BJ153" s="107"/>
      <c r="BK153" s="107"/>
      <c r="BL153" s="107"/>
      <c r="BM153" s="107"/>
      <c r="BN153" s="107"/>
      <c r="BO153" s="107"/>
      <c r="BP153" s="107"/>
      <c r="BQ153" s="107"/>
      <c r="BR153" s="107"/>
      <c r="BS153" s="107"/>
      <c r="BT153" s="107"/>
      <c r="BU153" s="107"/>
    </row>
    <row r="154" spans="1:73" x14ac:dyDescent="0.2">
      <c r="A154" s="110"/>
      <c r="B154" s="111"/>
      <c r="C154" s="111"/>
      <c r="D154" s="111"/>
      <c r="E154" s="111"/>
      <c r="F154" s="111"/>
      <c r="G154" s="111"/>
      <c r="H154" s="111"/>
      <c r="I154" s="111"/>
      <c r="J154" s="111"/>
      <c r="K154" s="111"/>
      <c r="L154" s="111"/>
      <c r="M154" s="110"/>
      <c r="N154" s="110"/>
      <c r="O154" s="110"/>
      <c r="P154" s="111"/>
      <c r="Q154" s="107"/>
      <c r="R154" s="107"/>
      <c r="S154" s="107"/>
      <c r="T154" s="106"/>
      <c r="U154" s="107"/>
      <c r="V154" s="107"/>
      <c r="W154" s="107"/>
      <c r="X154" s="107"/>
      <c r="Y154" s="107"/>
      <c r="Z154" s="107"/>
      <c r="AA154" s="107"/>
      <c r="AB154" s="107"/>
      <c r="AC154" s="107"/>
      <c r="AD154" s="107"/>
      <c r="AE154" s="107"/>
      <c r="AF154" s="107"/>
      <c r="AG154" s="107"/>
      <c r="AH154" s="107"/>
      <c r="AI154" s="107"/>
      <c r="AJ154" s="107"/>
      <c r="AK154" s="107"/>
      <c r="AL154" s="107"/>
      <c r="AM154" s="107"/>
      <c r="AN154" s="107"/>
      <c r="AO154" s="107"/>
      <c r="AP154" s="107"/>
      <c r="AQ154" s="107"/>
      <c r="AR154" s="107"/>
      <c r="AS154" s="107"/>
      <c r="AT154" s="107"/>
      <c r="AU154" s="107"/>
      <c r="AV154" s="107"/>
      <c r="AW154" s="107"/>
      <c r="AX154" s="107"/>
      <c r="AY154" s="107"/>
      <c r="AZ154" s="107"/>
      <c r="BA154" s="107"/>
      <c r="BB154" s="107"/>
      <c r="BC154" s="107"/>
      <c r="BD154" s="107"/>
      <c r="BE154" s="107"/>
      <c r="BF154" s="107"/>
      <c r="BG154" s="107"/>
      <c r="BH154" s="107"/>
      <c r="BI154" s="107"/>
      <c r="BJ154" s="107"/>
      <c r="BK154" s="107"/>
      <c r="BL154" s="107"/>
      <c r="BM154" s="107"/>
      <c r="BN154" s="107"/>
      <c r="BO154" s="107"/>
      <c r="BP154" s="107"/>
      <c r="BQ154" s="107"/>
      <c r="BR154" s="107"/>
      <c r="BS154" s="107"/>
      <c r="BT154" s="107"/>
      <c r="BU154" s="107"/>
    </row>
    <row r="155" spans="1:73" x14ac:dyDescent="0.2">
      <c r="A155" s="110"/>
      <c r="B155" s="111"/>
      <c r="C155" s="111"/>
      <c r="D155" s="111"/>
      <c r="E155" s="111"/>
      <c r="F155" s="111"/>
      <c r="G155" s="111"/>
      <c r="H155" s="111"/>
      <c r="I155" s="111"/>
      <c r="J155" s="111"/>
      <c r="K155" s="111"/>
      <c r="L155" s="111"/>
      <c r="M155" s="110"/>
      <c r="N155" s="110"/>
      <c r="O155" s="110"/>
      <c r="P155" s="111"/>
      <c r="Q155" s="107"/>
      <c r="R155" s="107"/>
      <c r="S155" s="107"/>
      <c r="T155" s="106"/>
      <c r="U155" s="107"/>
      <c r="V155" s="107"/>
      <c r="W155" s="107"/>
      <c r="X155" s="107"/>
      <c r="Y155" s="107"/>
      <c r="Z155" s="107"/>
      <c r="AA155" s="107"/>
      <c r="AB155" s="107"/>
      <c r="AC155" s="107"/>
      <c r="AD155" s="107"/>
      <c r="AE155" s="107"/>
      <c r="AF155" s="107"/>
      <c r="AG155" s="107"/>
      <c r="AH155" s="107"/>
      <c r="AI155" s="107"/>
      <c r="AJ155" s="107"/>
      <c r="AK155" s="107"/>
      <c r="AL155" s="107"/>
      <c r="AM155" s="107"/>
      <c r="AN155" s="107"/>
      <c r="AO155" s="107"/>
      <c r="AP155" s="107"/>
      <c r="AQ155" s="107"/>
      <c r="AR155" s="107"/>
      <c r="AS155" s="107"/>
      <c r="AT155" s="107"/>
      <c r="AU155" s="107"/>
      <c r="AV155" s="107"/>
      <c r="AW155" s="107"/>
      <c r="AX155" s="107"/>
      <c r="AY155" s="107"/>
      <c r="AZ155" s="107"/>
      <c r="BA155" s="107"/>
      <c r="BB155" s="107"/>
      <c r="BC155" s="107"/>
      <c r="BD155" s="107"/>
      <c r="BE155" s="107"/>
      <c r="BF155" s="107"/>
      <c r="BG155" s="107"/>
      <c r="BH155" s="107"/>
      <c r="BI155" s="107"/>
      <c r="BJ155" s="107"/>
      <c r="BK155" s="107"/>
      <c r="BL155" s="107"/>
      <c r="BM155" s="107"/>
      <c r="BN155" s="107"/>
      <c r="BO155" s="107"/>
      <c r="BP155" s="107"/>
      <c r="BQ155" s="107"/>
      <c r="BR155" s="107"/>
      <c r="BS155" s="107"/>
      <c r="BT155" s="107"/>
      <c r="BU155" s="107"/>
    </row>
    <row r="156" spans="1:73" x14ac:dyDescent="0.2">
      <c r="A156" s="110"/>
      <c r="B156" s="111"/>
      <c r="C156" s="111"/>
      <c r="D156" s="111"/>
      <c r="E156" s="111"/>
      <c r="F156" s="111"/>
      <c r="G156" s="111"/>
      <c r="H156" s="111"/>
      <c r="I156" s="111"/>
      <c r="J156" s="111"/>
      <c r="K156" s="111"/>
      <c r="L156" s="111"/>
      <c r="M156" s="110"/>
      <c r="N156" s="110"/>
      <c r="O156" s="110"/>
      <c r="P156" s="111"/>
      <c r="Q156" s="107"/>
      <c r="R156" s="107"/>
      <c r="S156" s="107"/>
      <c r="T156" s="106"/>
      <c r="U156" s="107"/>
      <c r="V156" s="107"/>
      <c r="W156" s="107"/>
      <c r="X156" s="107"/>
      <c r="Y156" s="107"/>
      <c r="Z156" s="107"/>
      <c r="AA156" s="107"/>
      <c r="AB156" s="107"/>
      <c r="AC156" s="107"/>
      <c r="AD156" s="107"/>
      <c r="AE156" s="107"/>
      <c r="AF156" s="107"/>
      <c r="AG156" s="107"/>
      <c r="AH156" s="107"/>
      <c r="AI156" s="107"/>
      <c r="AJ156" s="107"/>
      <c r="AK156" s="107"/>
      <c r="AL156" s="107"/>
      <c r="AM156" s="107"/>
      <c r="AN156" s="107"/>
      <c r="AO156" s="107"/>
      <c r="AP156" s="107"/>
      <c r="AQ156" s="107"/>
      <c r="AR156" s="107"/>
      <c r="AS156" s="107"/>
      <c r="AT156" s="107"/>
      <c r="AU156" s="107"/>
      <c r="AV156" s="107"/>
      <c r="AW156" s="107"/>
      <c r="AX156" s="107"/>
      <c r="AY156" s="107"/>
      <c r="AZ156" s="107"/>
      <c r="BA156" s="107"/>
      <c r="BB156" s="107"/>
      <c r="BC156" s="107"/>
      <c r="BD156" s="107"/>
      <c r="BE156" s="107"/>
      <c r="BF156" s="107"/>
      <c r="BG156" s="107"/>
      <c r="BH156" s="107"/>
      <c r="BI156" s="107"/>
      <c r="BJ156" s="107"/>
      <c r="BK156" s="107"/>
      <c r="BL156" s="107"/>
      <c r="BM156" s="107"/>
      <c r="BN156" s="107"/>
      <c r="BO156" s="107"/>
      <c r="BP156" s="107"/>
      <c r="BQ156" s="107"/>
      <c r="BR156" s="107"/>
      <c r="BS156" s="107"/>
      <c r="BT156" s="107"/>
      <c r="BU156" s="107"/>
    </row>
    <row r="157" spans="1:73" x14ac:dyDescent="0.2">
      <c r="A157" s="110"/>
      <c r="B157" s="111"/>
      <c r="C157" s="111"/>
      <c r="D157" s="111"/>
      <c r="E157" s="111"/>
      <c r="F157" s="111"/>
      <c r="G157" s="111"/>
      <c r="H157" s="111"/>
      <c r="I157" s="111"/>
      <c r="J157" s="111"/>
      <c r="K157" s="111"/>
      <c r="L157" s="111"/>
      <c r="M157" s="110"/>
      <c r="N157" s="110"/>
      <c r="O157" s="110"/>
      <c r="P157" s="111"/>
      <c r="Q157" s="107"/>
      <c r="R157" s="107"/>
      <c r="S157" s="107"/>
      <c r="T157" s="106"/>
      <c r="U157" s="107"/>
      <c r="V157" s="107"/>
      <c r="W157" s="107"/>
      <c r="X157" s="107"/>
      <c r="Y157" s="107"/>
      <c r="Z157" s="107"/>
      <c r="AA157" s="107"/>
      <c r="AB157" s="107"/>
      <c r="AC157" s="107"/>
      <c r="AD157" s="107"/>
      <c r="AE157" s="107"/>
      <c r="AF157" s="107"/>
      <c r="AG157" s="107"/>
      <c r="AH157" s="107"/>
      <c r="AI157" s="107"/>
      <c r="AJ157" s="107"/>
      <c r="AK157" s="107"/>
      <c r="AL157" s="107"/>
      <c r="AM157" s="107"/>
      <c r="AN157" s="107"/>
      <c r="AO157" s="107"/>
      <c r="AP157" s="107"/>
      <c r="AQ157" s="107"/>
      <c r="AR157" s="107"/>
      <c r="AS157" s="107"/>
      <c r="AT157" s="107"/>
      <c r="AU157" s="107"/>
      <c r="AV157" s="107"/>
      <c r="AW157" s="107"/>
      <c r="AX157" s="107"/>
      <c r="AY157" s="107"/>
      <c r="AZ157" s="107"/>
      <c r="BA157" s="107"/>
      <c r="BB157" s="107"/>
      <c r="BC157" s="107"/>
      <c r="BD157" s="107"/>
      <c r="BE157" s="107"/>
      <c r="BF157" s="107"/>
      <c r="BG157" s="107"/>
      <c r="BH157" s="107"/>
      <c r="BI157" s="107"/>
      <c r="BJ157" s="107"/>
      <c r="BK157" s="107"/>
      <c r="BL157" s="107"/>
      <c r="BM157" s="107"/>
      <c r="BN157" s="107"/>
      <c r="BO157" s="107"/>
      <c r="BP157" s="107"/>
      <c r="BQ157" s="107"/>
      <c r="BR157" s="107"/>
      <c r="BS157" s="107"/>
      <c r="BT157" s="107"/>
      <c r="BU157" s="107"/>
    </row>
    <row r="158" spans="1:73" x14ac:dyDescent="0.2">
      <c r="A158" s="110"/>
      <c r="B158" s="111"/>
      <c r="C158" s="111"/>
      <c r="D158" s="111"/>
      <c r="E158" s="111"/>
      <c r="F158" s="111"/>
      <c r="G158" s="111"/>
      <c r="H158" s="111"/>
      <c r="I158" s="111"/>
      <c r="J158" s="111"/>
      <c r="K158" s="111"/>
      <c r="L158" s="111"/>
      <c r="M158" s="110"/>
      <c r="N158" s="110"/>
      <c r="O158" s="110"/>
      <c r="P158" s="111"/>
      <c r="Q158" s="107"/>
      <c r="R158" s="107"/>
      <c r="S158" s="107"/>
      <c r="T158" s="106"/>
      <c r="U158" s="107"/>
      <c r="V158" s="107"/>
      <c r="W158" s="107"/>
      <c r="X158" s="107"/>
      <c r="Y158" s="107"/>
      <c r="Z158" s="107"/>
      <c r="AA158" s="107"/>
      <c r="AB158" s="107"/>
      <c r="AC158" s="107"/>
      <c r="AD158" s="107"/>
      <c r="AE158" s="107"/>
      <c r="AF158" s="107"/>
      <c r="AG158" s="107"/>
      <c r="AH158" s="107"/>
      <c r="AI158" s="107"/>
      <c r="AJ158" s="107"/>
      <c r="AK158" s="107"/>
      <c r="AL158" s="107"/>
      <c r="AM158" s="107"/>
      <c r="AN158" s="107"/>
      <c r="AO158" s="107"/>
      <c r="AP158" s="107"/>
      <c r="AQ158" s="107"/>
      <c r="AR158" s="107"/>
      <c r="AS158" s="107"/>
      <c r="AT158" s="107"/>
      <c r="AU158" s="107"/>
      <c r="AV158" s="107"/>
      <c r="AW158" s="107"/>
      <c r="AX158" s="107"/>
      <c r="AY158" s="107"/>
      <c r="AZ158" s="107"/>
      <c r="BA158" s="107"/>
      <c r="BB158" s="107"/>
      <c r="BC158" s="107"/>
      <c r="BD158" s="107"/>
      <c r="BE158" s="107"/>
      <c r="BF158" s="107"/>
      <c r="BG158" s="107"/>
      <c r="BH158" s="107"/>
      <c r="BI158" s="107"/>
      <c r="BJ158" s="107"/>
      <c r="BK158" s="107"/>
      <c r="BL158" s="107"/>
      <c r="BM158" s="107"/>
      <c r="BN158" s="107"/>
      <c r="BO158" s="107"/>
      <c r="BP158" s="107"/>
      <c r="BQ158" s="107"/>
      <c r="BR158" s="107"/>
      <c r="BS158" s="107"/>
      <c r="BT158" s="107"/>
      <c r="BU158" s="107"/>
    </row>
    <row r="159" spans="1:73" x14ac:dyDescent="0.2">
      <c r="A159" s="110"/>
      <c r="B159" s="111"/>
      <c r="C159" s="111"/>
      <c r="D159" s="111"/>
      <c r="E159" s="111"/>
      <c r="F159" s="111"/>
      <c r="G159" s="111"/>
      <c r="H159" s="111"/>
      <c r="I159" s="111"/>
      <c r="J159" s="111"/>
      <c r="K159" s="111"/>
      <c r="L159" s="111"/>
      <c r="M159" s="110"/>
      <c r="N159" s="110"/>
      <c r="O159" s="110"/>
      <c r="P159" s="111"/>
      <c r="Q159" s="107"/>
      <c r="R159" s="107"/>
      <c r="S159" s="107"/>
      <c r="T159" s="106"/>
      <c r="U159" s="107"/>
      <c r="V159" s="107"/>
      <c r="W159" s="107"/>
      <c r="X159" s="107"/>
      <c r="Y159" s="107"/>
      <c r="Z159" s="107"/>
      <c r="AA159" s="107"/>
      <c r="AB159" s="107"/>
      <c r="AC159" s="107"/>
      <c r="AD159" s="107"/>
      <c r="AE159" s="107"/>
      <c r="AF159" s="107"/>
      <c r="AG159" s="107"/>
      <c r="AH159" s="107"/>
      <c r="AI159" s="107"/>
      <c r="AJ159" s="107"/>
      <c r="AK159" s="107"/>
      <c r="AL159" s="107"/>
      <c r="AM159" s="107"/>
      <c r="AN159" s="107"/>
      <c r="AO159" s="107"/>
      <c r="AP159" s="107"/>
      <c r="AQ159" s="107"/>
      <c r="AR159" s="107"/>
      <c r="AS159" s="107"/>
      <c r="AT159" s="107"/>
      <c r="AU159" s="107"/>
      <c r="AV159" s="107"/>
      <c r="AW159" s="107"/>
      <c r="AX159" s="107"/>
      <c r="AY159" s="107"/>
      <c r="AZ159" s="107"/>
      <c r="BA159" s="107"/>
      <c r="BB159" s="107"/>
      <c r="BC159" s="107"/>
      <c r="BD159" s="107"/>
      <c r="BE159" s="107"/>
      <c r="BF159" s="107"/>
      <c r="BG159" s="107"/>
      <c r="BH159" s="107"/>
      <c r="BI159" s="107"/>
      <c r="BJ159" s="107"/>
      <c r="BK159" s="107"/>
      <c r="BL159" s="107"/>
      <c r="BM159" s="107"/>
      <c r="BN159" s="107"/>
      <c r="BO159" s="107"/>
      <c r="BP159" s="107"/>
      <c r="BQ159" s="107"/>
      <c r="BR159" s="107"/>
      <c r="BS159" s="107"/>
      <c r="BT159" s="107"/>
      <c r="BU159" s="107"/>
    </row>
    <row r="160" spans="1:73" x14ac:dyDescent="0.2">
      <c r="A160" s="110"/>
      <c r="B160" s="111"/>
      <c r="C160" s="111"/>
      <c r="D160" s="111"/>
      <c r="E160" s="111"/>
      <c r="F160" s="111"/>
      <c r="G160" s="111"/>
      <c r="H160" s="111"/>
      <c r="I160" s="111"/>
      <c r="J160" s="111"/>
      <c r="K160" s="111"/>
      <c r="L160" s="111"/>
      <c r="M160" s="110"/>
      <c r="N160" s="110"/>
      <c r="O160" s="110"/>
      <c r="P160" s="111"/>
      <c r="Q160" s="107"/>
      <c r="R160" s="107"/>
      <c r="S160" s="107"/>
      <c r="T160" s="106"/>
      <c r="U160" s="107"/>
      <c r="V160" s="107"/>
      <c r="W160" s="107"/>
      <c r="X160" s="107"/>
      <c r="Y160" s="107"/>
      <c r="Z160" s="107"/>
      <c r="AA160" s="107"/>
      <c r="AB160" s="107"/>
      <c r="AC160" s="107"/>
      <c r="AD160" s="107"/>
      <c r="AE160" s="107"/>
      <c r="AF160" s="107"/>
      <c r="AG160" s="107"/>
      <c r="AH160" s="107"/>
      <c r="AI160" s="107"/>
      <c r="AJ160" s="107"/>
      <c r="AK160" s="107"/>
      <c r="AL160" s="107"/>
      <c r="AM160" s="107"/>
      <c r="AN160" s="107"/>
      <c r="AO160" s="107"/>
      <c r="AP160" s="107"/>
      <c r="AQ160" s="107"/>
      <c r="AR160" s="107"/>
      <c r="AS160" s="107"/>
      <c r="AT160" s="107"/>
      <c r="AU160" s="107"/>
      <c r="AV160" s="107"/>
      <c r="AW160" s="107"/>
      <c r="AX160" s="107"/>
      <c r="AY160" s="107"/>
      <c r="AZ160" s="107"/>
      <c r="BA160" s="107"/>
      <c r="BB160" s="107"/>
      <c r="BC160" s="107"/>
      <c r="BD160" s="107"/>
      <c r="BE160" s="107"/>
      <c r="BF160" s="107"/>
      <c r="BG160" s="107"/>
      <c r="BH160" s="107"/>
      <c r="BI160" s="107"/>
      <c r="BJ160" s="107"/>
      <c r="BK160" s="107"/>
      <c r="BL160" s="107"/>
      <c r="BM160" s="107"/>
      <c r="BN160" s="107"/>
      <c r="BO160" s="107"/>
      <c r="BP160" s="107"/>
      <c r="BQ160" s="107"/>
      <c r="BR160" s="107"/>
      <c r="BS160" s="107"/>
      <c r="BT160" s="107"/>
      <c r="BU160" s="107"/>
    </row>
    <row r="161" spans="1:73" x14ac:dyDescent="0.2">
      <c r="A161" s="110"/>
      <c r="B161" s="111"/>
      <c r="C161" s="111"/>
      <c r="D161" s="111"/>
      <c r="E161" s="111"/>
      <c r="F161" s="111"/>
      <c r="G161" s="111"/>
      <c r="H161" s="111"/>
      <c r="I161" s="111"/>
      <c r="J161" s="111"/>
      <c r="K161" s="111"/>
      <c r="L161" s="111"/>
      <c r="M161" s="110"/>
      <c r="N161" s="110"/>
      <c r="O161" s="110"/>
      <c r="P161" s="111"/>
      <c r="Q161" s="107"/>
      <c r="R161" s="107"/>
      <c r="S161" s="107"/>
      <c r="T161" s="106"/>
      <c r="U161" s="107"/>
      <c r="V161" s="107"/>
      <c r="W161" s="107"/>
      <c r="X161" s="107"/>
      <c r="Y161" s="107"/>
      <c r="Z161" s="107"/>
      <c r="AA161" s="107"/>
      <c r="AB161" s="107"/>
      <c r="AC161" s="107"/>
      <c r="AD161" s="107"/>
      <c r="AE161" s="107"/>
      <c r="AF161" s="107"/>
      <c r="AG161" s="107"/>
      <c r="AH161" s="107"/>
      <c r="AI161" s="107"/>
      <c r="AJ161" s="107"/>
      <c r="AK161" s="107"/>
      <c r="AL161" s="107"/>
      <c r="AM161" s="107"/>
      <c r="AN161" s="107"/>
      <c r="AO161" s="107"/>
      <c r="AP161" s="107"/>
      <c r="AQ161" s="107"/>
      <c r="AR161" s="107"/>
      <c r="AS161" s="107"/>
      <c r="AT161" s="107"/>
      <c r="AU161" s="107"/>
      <c r="AV161" s="107"/>
      <c r="AW161" s="107"/>
      <c r="AX161" s="107"/>
      <c r="AY161" s="107"/>
      <c r="AZ161" s="107"/>
      <c r="BA161" s="107"/>
      <c r="BB161" s="107"/>
      <c r="BC161" s="107"/>
      <c r="BD161" s="107"/>
      <c r="BE161" s="107"/>
      <c r="BF161" s="107"/>
      <c r="BG161" s="107"/>
      <c r="BH161" s="107"/>
      <c r="BI161" s="107"/>
      <c r="BJ161" s="107"/>
      <c r="BK161" s="107"/>
      <c r="BL161" s="107"/>
      <c r="BM161" s="107"/>
      <c r="BN161" s="107"/>
      <c r="BO161" s="107"/>
      <c r="BP161" s="107"/>
      <c r="BQ161" s="107"/>
      <c r="BR161" s="107"/>
      <c r="BS161" s="107"/>
      <c r="BT161" s="107"/>
      <c r="BU161" s="107"/>
    </row>
    <row r="162" spans="1:73" x14ac:dyDescent="0.2">
      <c r="A162" s="110"/>
      <c r="B162" s="111"/>
      <c r="C162" s="111"/>
      <c r="D162" s="111"/>
      <c r="E162" s="111"/>
      <c r="F162" s="111"/>
      <c r="G162" s="111"/>
      <c r="H162" s="111"/>
      <c r="I162" s="111"/>
      <c r="J162" s="111"/>
      <c r="K162" s="111"/>
      <c r="L162" s="111"/>
      <c r="M162" s="110"/>
      <c r="N162" s="110"/>
      <c r="O162" s="110"/>
      <c r="P162" s="111"/>
      <c r="Q162" s="107"/>
      <c r="R162" s="107"/>
      <c r="S162" s="107"/>
      <c r="T162" s="106"/>
      <c r="U162" s="107"/>
      <c r="V162" s="107"/>
      <c r="W162" s="107"/>
      <c r="X162" s="107"/>
      <c r="Y162" s="107"/>
      <c r="Z162" s="107"/>
      <c r="AA162" s="107"/>
      <c r="AB162" s="107"/>
      <c r="AC162" s="107"/>
      <c r="AD162" s="107"/>
      <c r="AE162" s="107"/>
      <c r="AF162" s="107"/>
      <c r="AG162" s="107"/>
      <c r="AH162" s="107"/>
      <c r="AI162" s="107"/>
      <c r="AJ162" s="107"/>
      <c r="AK162" s="107"/>
      <c r="AL162" s="107"/>
      <c r="AM162" s="107"/>
      <c r="AN162" s="107"/>
      <c r="AO162" s="107"/>
      <c r="AP162" s="107"/>
      <c r="AQ162" s="107"/>
      <c r="AR162" s="107"/>
      <c r="AS162" s="107"/>
      <c r="AT162" s="107"/>
      <c r="AU162" s="107"/>
      <c r="AV162" s="107"/>
      <c r="AW162" s="107"/>
      <c r="AX162" s="107"/>
      <c r="AY162" s="107"/>
      <c r="AZ162" s="107"/>
      <c r="BA162" s="107"/>
      <c r="BB162" s="107"/>
      <c r="BC162" s="107"/>
      <c r="BD162" s="107"/>
      <c r="BE162" s="107"/>
      <c r="BF162" s="107"/>
      <c r="BG162" s="107"/>
      <c r="BH162" s="107"/>
      <c r="BI162" s="107"/>
      <c r="BJ162" s="107"/>
      <c r="BK162" s="107"/>
      <c r="BL162" s="107"/>
      <c r="BM162" s="107"/>
      <c r="BN162" s="107"/>
      <c r="BO162" s="107"/>
      <c r="BP162" s="107"/>
      <c r="BQ162" s="107"/>
      <c r="BR162" s="107"/>
      <c r="BS162" s="107"/>
      <c r="BT162" s="107"/>
      <c r="BU162" s="107"/>
    </row>
    <row r="163" spans="1:73" x14ac:dyDescent="0.2">
      <c r="A163" s="110"/>
      <c r="B163" s="111"/>
      <c r="C163" s="111"/>
      <c r="D163" s="111"/>
      <c r="E163" s="111"/>
      <c r="F163" s="111"/>
      <c r="G163" s="111"/>
      <c r="H163" s="111"/>
      <c r="I163" s="111"/>
      <c r="J163" s="111"/>
      <c r="K163" s="111"/>
      <c r="L163" s="111"/>
      <c r="M163" s="110"/>
      <c r="N163" s="110"/>
      <c r="O163" s="110"/>
      <c r="P163" s="111"/>
      <c r="Q163" s="107"/>
      <c r="R163" s="107"/>
      <c r="S163" s="107"/>
      <c r="T163" s="106"/>
      <c r="U163" s="107"/>
      <c r="V163" s="107"/>
      <c r="W163" s="107"/>
      <c r="X163" s="107"/>
      <c r="Y163" s="107"/>
      <c r="Z163" s="107"/>
      <c r="AA163" s="107"/>
      <c r="AB163" s="107"/>
      <c r="AC163" s="107"/>
      <c r="AD163" s="107"/>
      <c r="AE163" s="107"/>
      <c r="AF163" s="107"/>
      <c r="AG163" s="107"/>
      <c r="AH163" s="107"/>
      <c r="AI163" s="107"/>
      <c r="AJ163" s="107"/>
      <c r="AK163" s="107"/>
      <c r="AL163" s="107"/>
      <c r="AM163" s="107"/>
      <c r="AN163" s="107"/>
      <c r="AO163" s="107"/>
      <c r="AP163" s="107"/>
      <c r="AQ163" s="107"/>
      <c r="AR163" s="107"/>
      <c r="AS163" s="107"/>
      <c r="AT163" s="107"/>
      <c r="AU163" s="107"/>
      <c r="AV163" s="107"/>
      <c r="AW163" s="107"/>
      <c r="AX163" s="107"/>
      <c r="AY163" s="107"/>
      <c r="AZ163" s="107"/>
      <c r="BA163" s="107"/>
      <c r="BB163" s="107"/>
      <c r="BC163" s="107"/>
      <c r="BD163" s="107"/>
      <c r="BE163" s="107"/>
      <c r="BF163" s="107"/>
      <c r="BG163" s="107"/>
      <c r="BH163" s="107"/>
      <c r="BI163" s="107"/>
      <c r="BJ163" s="107"/>
      <c r="BK163" s="107"/>
      <c r="BL163" s="107"/>
      <c r="BM163" s="107"/>
      <c r="BN163" s="107"/>
      <c r="BO163" s="107"/>
      <c r="BP163" s="107"/>
      <c r="BQ163" s="107"/>
      <c r="BR163" s="107"/>
      <c r="BS163" s="107"/>
      <c r="BT163" s="107"/>
      <c r="BU163" s="107"/>
    </row>
    <row r="164" spans="1:73" x14ac:dyDescent="0.2">
      <c r="A164" s="110"/>
      <c r="B164" s="111"/>
      <c r="C164" s="111"/>
      <c r="D164" s="111"/>
      <c r="E164" s="111"/>
      <c r="F164" s="111"/>
      <c r="G164" s="111"/>
      <c r="H164" s="111"/>
      <c r="I164" s="111"/>
      <c r="J164" s="111"/>
      <c r="K164" s="111"/>
      <c r="L164" s="111"/>
      <c r="M164" s="110"/>
      <c r="N164" s="110"/>
      <c r="O164" s="110"/>
      <c r="P164" s="111"/>
      <c r="Q164" s="107"/>
      <c r="R164" s="107"/>
      <c r="S164" s="107"/>
      <c r="T164" s="106"/>
      <c r="U164" s="107"/>
      <c r="V164" s="107"/>
      <c r="W164" s="107"/>
      <c r="X164" s="107"/>
      <c r="Y164" s="107"/>
      <c r="Z164" s="107"/>
      <c r="AA164" s="107"/>
      <c r="AB164" s="107"/>
      <c r="AC164" s="107"/>
      <c r="AD164" s="107"/>
      <c r="AE164" s="107"/>
      <c r="AF164" s="107"/>
      <c r="AG164" s="107"/>
      <c r="AH164" s="107"/>
      <c r="AI164" s="107"/>
      <c r="AJ164" s="107"/>
      <c r="AK164" s="107"/>
      <c r="AL164" s="107"/>
      <c r="AM164" s="107"/>
      <c r="AN164" s="107"/>
      <c r="AO164" s="107"/>
      <c r="AP164" s="107"/>
      <c r="AQ164" s="107"/>
      <c r="AR164" s="107"/>
      <c r="AS164" s="107"/>
      <c r="AT164" s="107"/>
      <c r="AU164" s="107"/>
      <c r="AV164" s="107"/>
      <c r="AW164" s="107"/>
      <c r="AX164" s="107"/>
      <c r="AY164" s="107"/>
      <c r="AZ164" s="107"/>
      <c r="BA164" s="107"/>
      <c r="BB164" s="107"/>
      <c r="BC164" s="107"/>
      <c r="BD164" s="107"/>
      <c r="BE164" s="107"/>
      <c r="BF164" s="107"/>
      <c r="BG164" s="107"/>
      <c r="BH164" s="107"/>
      <c r="BI164" s="107"/>
      <c r="BJ164" s="107"/>
      <c r="BK164" s="107"/>
      <c r="BL164" s="107"/>
      <c r="BM164" s="107"/>
      <c r="BN164" s="107"/>
      <c r="BO164" s="107"/>
      <c r="BP164" s="107"/>
      <c r="BQ164" s="107"/>
      <c r="BR164" s="107"/>
      <c r="BS164" s="107"/>
      <c r="BT164" s="107"/>
      <c r="BU164" s="107"/>
    </row>
    <row r="165" spans="1:73" x14ac:dyDescent="0.2">
      <c r="A165" s="110"/>
      <c r="B165" s="111"/>
      <c r="C165" s="111"/>
      <c r="D165" s="111"/>
      <c r="E165" s="111"/>
      <c r="F165" s="111"/>
      <c r="G165" s="111"/>
      <c r="H165" s="111"/>
      <c r="I165" s="111"/>
      <c r="J165" s="111"/>
      <c r="K165" s="111"/>
      <c r="L165" s="111"/>
      <c r="M165" s="110"/>
      <c r="N165" s="110"/>
      <c r="O165" s="110"/>
      <c r="P165" s="111"/>
      <c r="Q165" s="107"/>
      <c r="R165" s="107"/>
      <c r="S165" s="107"/>
      <c r="T165" s="106"/>
      <c r="U165" s="107"/>
      <c r="V165" s="107"/>
      <c r="W165" s="107"/>
      <c r="X165" s="107"/>
      <c r="Y165" s="107"/>
      <c r="Z165" s="107"/>
      <c r="AA165" s="107"/>
      <c r="AB165" s="107"/>
      <c r="AC165" s="107"/>
      <c r="AD165" s="107"/>
      <c r="AE165" s="107"/>
      <c r="AF165" s="107"/>
      <c r="AG165" s="107"/>
      <c r="AH165" s="107"/>
      <c r="AI165" s="107"/>
      <c r="AJ165" s="107"/>
      <c r="AK165" s="107"/>
      <c r="AL165" s="107"/>
      <c r="AM165" s="107"/>
      <c r="AN165" s="107"/>
      <c r="AO165" s="107"/>
      <c r="AP165" s="107"/>
      <c r="AQ165" s="107"/>
      <c r="AR165" s="107"/>
      <c r="AS165" s="107"/>
      <c r="AT165" s="107"/>
      <c r="AU165" s="107"/>
      <c r="AV165" s="107"/>
      <c r="AW165" s="107"/>
      <c r="AX165" s="107"/>
      <c r="AY165" s="107"/>
      <c r="AZ165" s="107"/>
      <c r="BA165" s="107"/>
      <c r="BB165" s="107"/>
      <c r="BC165" s="107"/>
      <c r="BD165" s="107"/>
      <c r="BE165" s="107"/>
      <c r="BF165" s="107"/>
      <c r="BG165" s="107"/>
      <c r="BH165" s="107"/>
      <c r="BI165" s="107"/>
      <c r="BJ165" s="107"/>
      <c r="BK165" s="107"/>
      <c r="BL165" s="107"/>
      <c r="BM165" s="107"/>
      <c r="BN165" s="107"/>
      <c r="BO165" s="107"/>
      <c r="BP165" s="107"/>
      <c r="BQ165" s="107"/>
      <c r="BR165" s="107"/>
      <c r="BS165" s="107"/>
      <c r="BT165" s="107"/>
      <c r="BU165" s="107"/>
    </row>
    <row r="166" spans="1:73" x14ac:dyDescent="0.2">
      <c r="A166" s="110"/>
      <c r="B166" s="111"/>
      <c r="C166" s="111"/>
      <c r="D166" s="111"/>
      <c r="E166" s="111"/>
      <c r="F166" s="111"/>
      <c r="G166" s="111"/>
      <c r="H166" s="111"/>
      <c r="I166" s="111"/>
      <c r="J166" s="111"/>
      <c r="K166" s="111"/>
      <c r="L166" s="111"/>
      <c r="M166" s="110"/>
      <c r="N166" s="110"/>
      <c r="O166" s="110"/>
      <c r="P166" s="111"/>
      <c r="Q166" s="107"/>
      <c r="R166" s="107"/>
      <c r="S166" s="107"/>
      <c r="T166" s="106"/>
      <c r="U166" s="107"/>
      <c r="V166" s="107"/>
      <c r="W166" s="107"/>
      <c r="X166" s="107"/>
      <c r="Y166" s="107"/>
      <c r="Z166" s="107"/>
      <c r="AA166" s="107"/>
      <c r="AB166" s="107"/>
      <c r="AC166" s="107"/>
      <c r="AD166" s="107"/>
      <c r="AE166" s="107"/>
      <c r="AF166" s="107"/>
      <c r="AG166" s="107"/>
      <c r="AH166" s="107"/>
      <c r="AI166" s="107"/>
      <c r="AJ166" s="107"/>
      <c r="AK166" s="107"/>
      <c r="AL166" s="107"/>
      <c r="AM166" s="107"/>
      <c r="AN166" s="107"/>
      <c r="AO166" s="107"/>
      <c r="AP166" s="107"/>
      <c r="AQ166" s="107"/>
      <c r="AR166" s="107"/>
      <c r="AS166" s="107"/>
      <c r="AT166" s="107"/>
      <c r="AU166" s="107"/>
      <c r="AV166" s="107"/>
      <c r="AW166" s="107"/>
      <c r="AX166" s="107"/>
      <c r="AY166" s="107"/>
      <c r="AZ166" s="107"/>
      <c r="BA166" s="107"/>
      <c r="BB166" s="107"/>
      <c r="BC166" s="107"/>
      <c r="BD166" s="107"/>
      <c r="BE166" s="107"/>
      <c r="BF166" s="107"/>
      <c r="BG166" s="107"/>
      <c r="BH166" s="107"/>
      <c r="BI166" s="107"/>
      <c r="BJ166" s="107"/>
      <c r="BK166" s="107"/>
      <c r="BL166" s="107"/>
      <c r="BM166" s="107"/>
      <c r="BN166" s="107"/>
      <c r="BO166" s="107"/>
      <c r="BP166" s="107"/>
      <c r="BQ166" s="107"/>
      <c r="BR166" s="107"/>
      <c r="BS166" s="107"/>
      <c r="BT166" s="107"/>
      <c r="BU166" s="107"/>
    </row>
    <row r="167" spans="1:73" x14ac:dyDescent="0.2">
      <c r="A167" s="110"/>
      <c r="B167" s="111"/>
      <c r="C167" s="111"/>
      <c r="D167" s="111"/>
      <c r="E167" s="111"/>
      <c r="F167" s="111"/>
      <c r="G167" s="111"/>
      <c r="H167" s="111"/>
      <c r="I167" s="111"/>
      <c r="J167" s="111"/>
      <c r="K167" s="111"/>
      <c r="L167" s="111"/>
      <c r="M167" s="110"/>
      <c r="N167" s="110"/>
      <c r="O167" s="110"/>
      <c r="P167" s="111"/>
      <c r="Q167" s="107"/>
      <c r="R167" s="107"/>
      <c r="S167" s="107"/>
      <c r="T167" s="106"/>
      <c r="U167" s="107"/>
      <c r="V167" s="107"/>
      <c r="W167" s="107"/>
      <c r="X167" s="107"/>
      <c r="Y167" s="107"/>
      <c r="Z167" s="107"/>
      <c r="AA167" s="107"/>
      <c r="AB167" s="107"/>
      <c r="AC167" s="107"/>
      <c r="AD167" s="107"/>
      <c r="AE167" s="107"/>
      <c r="AF167" s="107"/>
      <c r="AG167" s="107"/>
      <c r="AH167" s="107"/>
      <c r="AI167" s="107"/>
      <c r="AJ167" s="107"/>
      <c r="AK167" s="107"/>
      <c r="AL167" s="107"/>
      <c r="AM167" s="107"/>
      <c r="AN167" s="107"/>
      <c r="AO167" s="107"/>
      <c r="AP167" s="107"/>
      <c r="AQ167" s="107"/>
      <c r="AR167" s="107"/>
      <c r="AS167" s="107"/>
      <c r="AT167" s="107"/>
      <c r="AU167" s="107"/>
      <c r="AV167" s="107"/>
      <c r="AW167" s="107"/>
      <c r="AX167" s="107"/>
      <c r="AY167" s="107"/>
      <c r="AZ167" s="107"/>
      <c r="BA167" s="107"/>
      <c r="BB167" s="107"/>
      <c r="BC167" s="107"/>
      <c r="BD167" s="107"/>
      <c r="BE167" s="107"/>
      <c r="BF167" s="107"/>
      <c r="BG167" s="107"/>
      <c r="BH167" s="107"/>
      <c r="BI167" s="107"/>
      <c r="BJ167" s="107"/>
      <c r="BK167" s="107"/>
      <c r="BL167" s="107"/>
      <c r="BM167" s="107"/>
      <c r="BN167" s="107"/>
      <c r="BO167" s="107"/>
      <c r="BP167" s="107"/>
      <c r="BQ167" s="107"/>
      <c r="BR167" s="107"/>
      <c r="BS167" s="107"/>
      <c r="BT167" s="107"/>
      <c r="BU167" s="107"/>
    </row>
    <row r="168" spans="1:73" x14ac:dyDescent="0.2">
      <c r="A168" s="110"/>
      <c r="B168" s="111"/>
      <c r="C168" s="111"/>
      <c r="D168" s="111"/>
      <c r="E168" s="111"/>
      <c r="F168" s="111"/>
      <c r="G168" s="111"/>
      <c r="H168" s="111"/>
      <c r="I168" s="111"/>
      <c r="J168" s="111"/>
      <c r="K168" s="111"/>
      <c r="L168" s="111"/>
      <c r="M168" s="110"/>
      <c r="N168" s="110"/>
      <c r="O168" s="110"/>
      <c r="P168" s="111"/>
      <c r="Q168" s="107"/>
      <c r="R168" s="107"/>
      <c r="S168" s="107"/>
      <c r="T168" s="106"/>
      <c r="U168" s="107"/>
      <c r="V168" s="107"/>
      <c r="W168" s="107"/>
      <c r="X168" s="107"/>
      <c r="Y168" s="107"/>
      <c r="Z168" s="107"/>
      <c r="AA168" s="107"/>
      <c r="AB168" s="107"/>
      <c r="AC168" s="107"/>
      <c r="AD168" s="107"/>
      <c r="AE168" s="107"/>
      <c r="AF168" s="107"/>
      <c r="AG168" s="107"/>
      <c r="AH168" s="107"/>
      <c r="AI168" s="107"/>
      <c r="AJ168" s="107"/>
      <c r="AK168" s="107"/>
      <c r="AL168" s="107"/>
      <c r="AM168" s="107"/>
      <c r="AN168" s="107"/>
      <c r="AO168" s="107"/>
      <c r="AP168" s="107"/>
      <c r="AQ168" s="107"/>
      <c r="AR168" s="107"/>
      <c r="AS168" s="107"/>
      <c r="AT168" s="107"/>
      <c r="AU168" s="107"/>
      <c r="AV168" s="107"/>
      <c r="AW168" s="107"/>
      <c r="AX168" s="107"/>
      <c r="AY168" s="107"/>
      <c r="AZ168" s="107"/>
      <c r="BA168" s="107"/>
      <c r="BB168" s="107"/>
      <c r="BC168" s="107"/>
      <c r="BD168" s="107"/>
      <c r="BE168" s="107"/>
      <c r="BF168" s="107"/>
      <c r="BG168" s="107"/>
      <c r="BH168" s="107"/>
      <c r="BI168" s="107"/>
      <c r="BJ168" s="107"/>
      <c r="BK168" s="107"/>
      <c r="BL168" s="107"/>
      <c r="BM168" s="107"/>
      <c r="BN168" s="107"/>
      <c r="BO168" s="107"/>
      <c r="BP168" s="107"/>
      <c r="BQ168" s="107"/>
      <c r="BR168" s="107"/>
      <c r="BS168" s="107"/>
      <c r="BT168" s="107"/>
      <c r="BU168" s="107"/>
    </row>
    <row r="169" spans="1:73" x14ac:dyDescent="0.2">
      <c r="A169" s="110"/>
      <c r="B169" s="111"/>
      <c r="C169" s="111"/>
      <c r="D169" s="111"/>
      <c r="E169" s="111"/>
      <c r="F169" s="111"/>
      <c r="G169" s="111"/>
      <c r="H169" s="111"/>
      <c r="I169" s="111"/>
      <c r="J169" s="111"/>
      <c r="K169" s="111"/>
      <c r="L169" s="111"/>
      <c r="M169" s="110"/>
      <c r="N169" s="110"/>
      <c r="O169" s="110"/>
      <c r="P169" s="111"/>
      <c r="Q169" s="107"/>
      <c r="R169" s="107"/>
      <c r="S169" s="107"/>
      <c r="T169" s="106"/>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T169" s="107"/>
      <c r="AU169" s="107"/>
      <c r="AV169" s="107"/>
      <c r="AW169" s="107"/>
      <c r="AX169" s="107"/>
      <c r="AY169" s="107"/>
      <c r="AZ169" s="107"/>
      <c r="BA169" s="107"/>
      <c r="BB169" s="107"/>
      <c r="BC169" s="107"/>
      <c r="BD169" s="107"/>
      <c r="BE169" s="107"/>
      <c r="BF169" s="107"/>
      <c r="BG169" s="107"/>
      <c r="BH169" s="107"/>
      <c r="BI169" s="107"/>
      <c r="BJ169" s="107"/>
      <c r="BK169" s="107"/>
      <c r="BL169" s="107"/>
      <c r="BM169" s="107"/>
      <c r="BN169" s="107"/>
      <c r="BO169" s="107"/>
      <c r="BP169" s="107"/>
      <c r="BQ169" s="107"/>
      <c r="BR169" s="107"/>
      <c r="BS169" s="107"/>
      <c r="BT169" s="107"/>
      <c r="BU169" s="107"/>
    </row>
    <row r="170" spans="1:73" x14ac:dyDescent="0.2">
      <c r="A170" s="110"/>
      <c r="B170" s="111"/>
      <c r="C170" s="111"/>
      <c r="D170" s="111"/>
      <c r="E170" s="111"/>
      <c r="F170" s="111"/>
      <c r="G170" s="111"/>
      <c r="H170" s="111"/>
      <c r="I170" s="111"/>
      <c r="J170" s="111"/>
      <c r="K170" s="111"/>
      <c r="L170" s="111"/>
      <c r="M170" s="110"/>
      <c r="N170" s="110"/>
      <c r="O170" s="110"/>
      <c r="P170" s="111"/>
      <c r="Q170" s="107"/>
      <c r="R170" s="107"/>
      <c r="S170" s="107"/>
      <c r="T170" s="106"/>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7"/>
      <c r="AY170" s="107"/>
      <c r="AZ170" s="107"/>
      <c r="BA170" s="107"/>
      <c r="BB170" s="107"/>
      <c r="BC170" s="107"/>
      <c r="BD170" s="107"/>
      <c r="BE170" s="107"/>
      <c r="BF170" s="107"/>
      <c r="BG170" s="107"/>
      <c r="BH170" s="107"/>
      <c r="BI170" s="107"/>
      <c r="BJ170" s="107"/>
      <c r="BK170" s="107"/>
      <c r="BL170" s="107"/>
      <c r="BM170" s="107"/>
      <c r="BN170" s="107"/>
      <c r="BO170" s="107"/>
      <c r="BP170" s="107"/>
      <c r="BQ170" s="107"/>
      <c r="BR170" s="107"/>
      <c r="BS170" s="107"/>
      <c r="BT170" s="107"/>
      <c r="BU170" s="107"/>
    </row>
    <row r="171" spans="1:73" x14ac:dyDescent="0.2">
      <c r="A171" s="110"/>
      <c r="B171" s="111"/>
      <c r="C171" s="111"/>
      <c r="D171" s="111"/>
      <c r="E171" s="111"/>
      <c r="F171" s="111"/>
      <c r="G171" s="111"/>
      <c r="H171" s="111"/>
      <c r="I171" s="111"/>
      <c r="J171" s="111"/>
      <c r="K171" s="111"/>
      <c r="L171" s="111"/>
      <c r="M171" s="110"/>
      <c r="N171" s="110"/>
      <c r="O171" s="110"/>
      <c r="P171" s="111"/>
      <c r="Q171" s="107"/>
      <c r="R171" s="107"/>
      <c r="S171" s="107"/>
      <c r="T171" s="106"/>
      <c r="U171" s="107"/>
      <c r="V171" s="107"/>
      <c r="W171" s="107"/>
      <c r="X171" s="107"/>
      <c r="Y171" s="107"/>
      <c r="Z171" s="107"/>
      <c r="AA171" s="107"/>
      <c r="AB171" s="107"/>
      <c r="AC171" s="107"/>
      <c r="AD171" s="107"/>
      <c r="AE171" s="107"/>
      <c r="AF171" s="107"/>
      <c r="AG171" s="107"/>
      <c r="AH171" s="107"/>
      <c r="AI171" s="107"/>
      <c r="AJ171" s="107"/>
      <c r="AK171" s="107"/>
      <c r="AL171" s="107"/>
      <c r="AM171" s="107"/>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7"/>
      <c r="BQ171" s="107"/>
      <c r="BR171" s="107"/>
      <c r="BS171" s="107"/>
      <c r="BT171" s="107"/>
      <c r="BU171" s="107"/>
    </row>
    <row r="172" spans="1:73" x14ac:dyDescent="0.2">
      <c r="A172" s="110"/>
      <c r="B172" s="111"/>
      <c r="C172" s="111"/>
      <c r="D172" s="111"/>
      <c r="E172" s="111"/>
      <c r="F172" s="111"/>
      <c r="G172" s="111"/>
      <c r="H172" s="111"/>
      <c r="I172" s="111"/>
      <c r="J172" s="111"/>
      <c r="K172" s="111"/>
      <c r="L172" s="111"/>
      <c r="M172" s="110"/>
      <c r="N172" s="110"/>
      <c r="O172" s="110"/>
      <c r="P172" s="111"/>
      <c r="Q172" s="107"/>
      <c r="R172" s="107"/>
      <c r="S172" s="107"/>
      <c r="T172" s="106"/>
      <c r="U172" s="107"/>
      <c r="V172" s="107"/>
      <c r="W172" s="107"/>
      <c r="X172" s="107"/>
      <c r="Y172" s="107"/>
      <c r="Z172" s="107"/>
      <c r="AA172" s="107"/>
      <c r="AB172" s="107"/>
      <c r="AC172" s="107"/>
      <c r="AD172" s="107"/>
      <c r="AE172" s="107"/>
      <c r="AF172" s="107"/>
      <c r="AG172" s="107"/>
      <c r="AH172" s="107"/>
      <c r="AI172" s="107"/>
      <c r="AJ172" s="107"/>
      <c r="AK172" s="107"/>
      <c r="AL172" s="107"/>
      <c r="AM172" s="107"/>
      <c r="AN172" s="107"/>
      <c r="AO172" s="107"/>
      <c r="AP172" s="107"/>
      <c r="AQ172" s="107"/>
      <c r="AR172" s="107"/>
      <c r="AS172" s="107"/>
      <c r="AT172" s="107"/>
      <c r="AU172" s="107"/>
      <c r="AV172" s="107"/>
      <c r="AW172" s="107"/>
      <c r="AX172" s="107"/>
      <c r="AY172" s="107"/>
      <c r="AZ172" s="107"/>
      <c r="BA172" s="107"/>
      <c r="BB172" s="107"/>
      <c r="BC172" s="107"/>
      <c r="BD172" s="107"/>
      <c r="BE172" s="107"/>
      <c r="BF172" s="107"/>
      <c r="BG172" s="107"/>
      <c r="BH172" s="107"/>
      <c r="BI172" s="107"/>
      <c r="BJ172" s="107"/>
      <c r="BK172" s="107"/>
      <c r="BL172" s="107"/>
      <c r="BM172" s="107"/>
      <c r="BN172" s="107"/>
      <c r="BO172" s="107"/>
      <c r="BP172" s="107"/>
      <c r="BQ172" s="107"/>
      <c r="BR172" s="107"/>
      <c r="BS172" s="107"/>
      <c r="BT172" s="107"/>
      <c r="BU172" s="107"/>
    </row>
    <row r="173" spans="1:73" x14ac:dyDescent="0.2">
      <c r="A173" s="110"/>
      <c r="B173" s="111"/>
      <c r="C173" s="111"/>
      <c r="D173" s="111"/>
      <c r="E173" s="111"/>
      <c r="F173" s="111"/>
      <c r="G173" s="111"/>
      <c r="H173" s="111"/>
      <c r="I173" s="111"/>
      <c r="J173" s="111"/>
      <c r="K173" s="111"/>
      <c r="L173" s="111"/>
      <c r="M173" s="110"/>
      <c r="N173" s="110"/>
      <c r="O173" s="110"/>
      <c r="P173" s="111"/>
      <c r="Q173" s="107"/>
      <c r="R173" s="107"/>
      <c r="S173" s="107"/>
      <c r="T173" s="106"/>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7"/>
      <c r="AY173" s="107"/>
      <c r="AZ173" s="107"/>
      <c r="BA173" s="107"/>
      <c r="BB173" s="107"/>
      <c r="BC173" s="107"/>
      <c r="BD173" s="107"/>
      <c r="BE173" s="107"/>
      <c r="BF173" s="107"/>
      <c r="BG173" s="107"/>
      <c r="BH173" s="107"/>
      <c r="BI173" s="107"/>
      <c r="BJ173" s="107"/>
      <c r="BK173" s="107"/>
      <c r="BL173" s="107"/>
      <c r="BM173" s="107"/>
      <c r="BN173" s="107"/>
      <c r="BO173" s="107"/>
      <c r="BP173" s="107"/>
      <c r="BQ173" s="107"/>
      <c r="BR173" s="107"/>
      <c r="BS173" s="107"/>
      <c r="BT173" s="107"/>
      <c r="BU173" s="107"/>
    </row>
    <row r="174" spans="1:73" x14ac:dyDescent="0.2">
      <c r="A174" s="110"/>
      <c r="B174" s="111"/>
      <c r="C174" s="111"/>
      <c r="D174" s="111"/>
      <c r="E174" s="111"/>
      <c r="F174" s="111"/>
      <c r="G174" s="111"/>
      <c r="H174" s="111"/>
      <c r="I174" s="111"/>
      <c r="J174" s="111"/>
      <c r="K174" s="111"/>
      <c r="L174" s="111"/>
      <c r="M174" s="110"/>
      <c r="N174" s="110"/>
      <c r="O174" s="110"/>
      <c r="P174" s="111"/>
      <c r="Q174" s="107"/>
      <c r="R174" s="107"/>
      <c r="S174" s="107"/>
      <c r="T174" s="106"/>
      <c r="U174" s="107"/>
      <c r="V174" s="107"/>
      <c r="W174" s="107"/>
      <c r="X174" s="107"/>
      <c r="Y174" s="107"/>
      <c r="Z174" s="107"/>
      <c r="AA174" s="107"/>
      <c r="AB174" s="107"/>
      <c r="AC174" s="107"/>
      <c r="AD174" s="107"/>
      <c r="AE174" s="107"/>
      <c r="AF174" s="107"/>
      <c r="AG174" s="107"/>
      <c r="AH174" s="107"/>
      <c r="AI174" s="107"/>
      <c r="AJ174" s="107"/>
      <c r="AK174" s="107"/>
      <c r="AL174" s="107"/>
      <c r="AM174" s="107"/>
      <c r="AN174" s="107"/>
      <c r="AO174" s="107"/>
      <c r="AP174" s="107"/>
      <c r="AQ174" s="107"/>
      <c r="AR174" s="107"/>
      <c r="AS174" s="107"/>
      <c r="AT174" s="107"/>
      <c r="AU174" s="107"/>
      <c r="AV174" s="107"/>
      <c r="AW174" s="107"/>
      <c r="AX174" s="107"/>
      <c r="AY174" s="107"/>
      <c r="AZ174" s="107"/>
      <c r="BA174" s="107"/>
      <c r="BB174" s="107"/>
      <c r="BC174" s="107"/>
      <c r="BD174" s="107"/>
      <c r="BE174" s="107"/>
      <c r="BF174" s="107"/>
      <c r="BG174" s="107"/>
      <c r="BH174" s="107"/>
      <c r="BI174" s="107"/>
      <c r="BJ174" s="107"/>
      <c r="BK174" s="107"/>
      <c r="BL174" s="107"/>
      <c r="BM174" s="107"/>
      <c r="BN174" s="107"/>
      <c r="BO174" s="107"/>
      <c r="BP174" s="107"/>
      <c r="BQ174" s="107"/>
      <c r="BR174" s="107"/>
      <c r="BS174" s="107"/>
      <c r="BT174" s="107"/>
      <c r="BU174" s="107"/>
    </row>
    <row r="175" spans="1:73" x14ac:dyDescent="0.2">
      <c r="A175" s="110"/>
      <c r="B175" s="111"/>
      <c r="C175" s="111"/>
      <c r="D175" s="111"/>
      <c r="E175" s="111"/>
      <c r="F175" s="111"/>
      <c r="G175" s="111"/>
      <c r="H175" s="111"/>
      <c r="I175" s="111"/>
      <c r="J175" s="111"/>
      <c r="K175" s="111"/>
      <c r="L175" s="111"/>
      <c r="M175" s="110"/>
      <c r="N175" s="110"/>
      <c r="O175" s="110"/>
      <c r="P175" s="111"/>
      <c r="Q175" s="107"/>
      <c r="R175" s="107"/>
      <c r="S175" s="107"/>
      <c r="T175" s="106"/>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7"/>
      <c r="AY175" s="107"/>
      <c r="AZ175" s="107"/>
      <c r="BA175" s="107"/>
      <c r="BB175" s="107"/>
      <c r="BC175" s="107"/>
      <c r="BD175" s="107"/>
      <c r="BE175" s="107"/>
      <c r="BF175" s="107"/>
      <c r="BG175" s="107"/>
      <c r="BH175" s="107"/>
      <c r="BI175" s="107"/>
      <c r="BJ175" s="107"/>
      <c r="BK175" s="107"/>
      <c r="BL175" s="107"/>
      <c r="BM175" s="107"/>
      <c r="BN175" s="107"/>
      <c r="BO175" s="107"/>
      <c r="BP175" s="107"/>
      <c r="BQ175" s="107"/>
      <c r="BR175" s="107"/>
      <c r="BS175" s="107"/>
      <c r="BT175" s="107"/>
      <c r="BU175" s="107"/>
    </row>
    <row r="176" spans="1:73" x14ac:dyDescent="0.2">
      <c r="A176" s="110"/>
      <c r="B176" s="111"/>
      <c r="C176" s="111"/>
      <c r="D176" s="111"/>
      <c r="E176" s="111"/>
      <c r="F176" s="111"/>
      <c r="G176" s="111"/>
      <c r="H176" s="111"/>
      <c r="I176" s="111"/>
      <c r="J176" s="111"/>
      <c r="K176" s="111"/>
      <c r="L176" s="111"/>
      <c r="M176" s="110"/>
      <c r="N176" s="110"/>
      <c r="O176" s="110"/>
      <c r="P176" s="111"/>
      <c r="Q176" s="107"/>
      <c r="R176" s="107"/>
      <c r="S176" s="107"/>
      <c r="T176" s="106"/>
      <c r="U176" s="107"/>
      <c r="V176" s="107"/>
      <c r="W176" s="107"/>
      <c r="X176" s="107"/>
      <c r="Y176" s="107"/>
      <c r="Z176" s="107"/>
      <c r="AA176" s="107"/>
      <c r="AB176" s="107"/>
      <c r="AC176" s="107"/>
      <c r="AD176" s="107"/>
      <c r="AE176" s="107"/>
      <c r="AF176" s="107"/>
      <c r="AG176" s="107"/>
      <c r="AH176" s="107"/>
      <c r="AI176" s="107"/>
      <c r="AJ176" s="107"/>
      <c r="AK176" s="107"/>
      <c r="AL176" s="107"/>
      <c r="AM176" s="107"/>
      <c r="AN176" s="107"/>
      <c r="AO176" s="107"/>
      <c r="AP176" s="107"/>
      <c r="AQ176" s="107"/>
      <c r="AR176" s="107"/>
      <c r="AS176" s="107"/>
      <c r="AT176" s="107"/>
      <c r="AU176" s="107"/>
      <c r="AV176" s="107"/>
      <c r="AW176" s="107"/>
      <c r="AX176" s="107"/>
      <c r="AY176" s="107"/>
      <c r="AZ176" s="107"/>
      <c r="BA176" s="107"/>
      <c r="BB176" s="107"/>
      <c r="BC176" s="107"/>
      <c r="BD176" s="107"/>
      <c r="BE176" s="107"/>
      <c r="BF176" s="107"/>
      <c r="BG176" s="107"/>
      <c r="BH176" s="107"/>
      <c r="BI176" s="107"/>
      <c r="BJ176" s="107"/>
      <c r="BK176" s="107"/>
      <c r="BL176" s="107"/>
      <c r="BM176" s="107"/>
      <c r="BN176" s="107"/>
      <c r="BO176" s="107"/>
      <c r="BP176" s="107"/>
      <c r="BQ176" s="107"/>
      <c r="BR176" s="107"/>
      <c r="BS176" s="107"/>
      <c r="BT176" s="107"/>
      <c r="BU176" s="107"/>
    </row>
    <row r="177" spans="1:73" x14ac:dyDescent="0.2">
      <c r="A177" s="110"/>
      <c r="B177" s="111"/>
      <c r="C177" s="111"/>
      <c r="D177" s="111"/>
      <c r="E177" s="111"/>
      <c r="F177" s="111"/>
      <c r="G177" s="111"/>
      <c r="H177" s="111"/>
      <c r="I177" s="111"/>
      <c r="J177" s="111"/>
      <c r="K177" s="111"/>
      <c r="L177" s="111"/>
      <c r="M177" s="110"/>
      <c r="N177" s="110"/>
      <c r="O177" s="110"/>
      <c r="P177" s="111"/>
      <c r="Q177" s="107"/>
      <c r="R177" s="107"/>
      <c r="S177" s="107"/>
      <c r="T177" s="106"/>
      <c r="U177" s="107"/>
      <c r="V177" s="107"/>
      <c r="W177" s="107"/>
      <c r="X177" s="107"/>
      <c r="Y177" s="107"/>
      <c r="Z177" s="107"/>
      <c r="AA177" s="107"/>
      <c r="AB177" s="107"/>
      <c r="AC177" s="107"/>
      <c r="AD177" s="107"/>
      <c r="AE177" s="107"/>
      <c r="AF177" s="107"/>
      <c r="AG177" s="107"/>
      <c r="AH177" s="107"/>
      <c r="AI177" s="107"/>
      <c r="AJ177" s="107"/>
      <c r="AK177" s="107"/>
      <c r="AL177" s="107"/>
      <c r="AM177" s="107"/>
      <c r="AN177" s="107"/>
      <c r="AO177" s="107"/>
      <c r="AP177" s="107"/>
      <c r="AQ177" s="107"/>
      <c r="AR177" s="107"/>
      <c r="AS177" s="107"/>
      <c r="AT177" s="107"/>
      <c r="AU177" s="107"/>
      <c r="AV177" s="107"/>
      <c r="AW177" s="107"/>
      <c r="AX177" s="107"/>
      <c r="AY177" s="107"/>
      <c r="AZ177" s="107"/>
      <c r="BA177" s="107"/>
      <c r="BB177" s="107"/>
      <c r="BC177" s="107"/>
      <c r="BD177" s="107"/>
      <c r="BE177" s="107"/>
      <c r="BF177" s="107"/>
      <c r="BG177" s="107"/>
      <c r="BH177" s="107"/>
      <c r="BI177" s="107"/>
      <c r="BJ177" s="107"/>
      <c r="BK177" s="107"/>
      <c r="BL177" s="107"/>
      <c r="BM177" s="107"/>
      <c r="BN177" s="107"/>
      <c r="BO177" s="107"/>
      <c r="BP177" s="107"/>
      <c r="BQ177" s="107"/>
      <c r="BR177" s="107"/>
      <c r="BS177" s="107"/>
      <c r="BT177" s="107"/>
      <c r="BU177" s="107"/>
    </row>
    <row r="178" spans="1:73" x14ac:dyDescent="0.2">
      <c r="A178" s="110"/>
      <c r="B178" s="111"/>
      <c r="C178" s="111"/>
      <c r="D178" s="111"/>
      <c r="E178" s="111"/>
      <c r="F178" s="111"/>
      <c r="G178" s="111"/>
      <c r="H178" s="111"/>
      <c r="I178" s="111"/>
      <c r="J178" s="111"/>
      <c r="K178" s="111"/>
      <c r="L178" s="111"/>
      <c r="M178" s="110"/>
      <c r="N178" s="110"/>
      <c r="O178" s="110"/>
      <c r="P178" s="111"/>
      <c r="Q178" s="107"/>
      <c r="R178" s="107"/>
      <c r="S178" s="107"/>
      <c r="T178" s="106"/>
      <c r="U178" s="107"/>
      <c r="V178" s="107"/>
      <c r="W178" s="107"/>
      <c r="X178" s="107"/>
      <c r="Y178" s="107"/>
      <c r="Z178" s="107"/>
      <c r="AA178" s="107"/>
      <c r="AB178" s="107"/>
      <c r="AC178" s="107"/>
      <c r="AD178" s="107"/>
      <c r="AE178" s="107"/>
      <c r="AF178" s="107"/>
      <c r="AG178" s="107"/>
      <c r="AH178" s="107"/>
      <c r="AI178" s="107"/>
      <c r="AJ178" s="107"/>
      <c r="AK178" s="107"/>
      <c r="AL178" s="107"/>
      <c r="AM178" s="107"/>
      <c r="AN178" s="107"/>
      <c r="AO178" s="107"/>
      <c r="AP178" s="107"/>
      <c r="AQ178" s="107"/>
      <c r="AR178" s="107"/>
      <c r="AS178" s="107"/>
      <c r="AT178" s="107"/>
      <c r="AU178" s="107"/>
      <c r="AV178" s="107"/>
      <c r="AW178" s="107"/>
      <c r="AX178" s="107"/>
      <c r="AY178" s="107"/>
      <c r="AZ178" s="107"/>
      <c r="BA178" s="107"/>
      <c r="BB178" s="107"/>
      <c r="BC178" s="107"/>
      <c r="BD178" s="107"/>
      <c r="BE178" s="107"/>
      <c r="BF178" s="107"/>
      <c r="BG178" s="107"/>
      <c r="BH178" s="107"/>
      <c r="BI178" s="107"/>
      <c r="BJ178" s="107"/>
      <c r="BK178" s="107"/>
      <c r="BL178" s="107"/>
      <c r="BM178" s="107"/>
      <c r="BN178" s="107"/>
      <c r="BO178" s="107"/>
      <c r="BP178" s="107"/>
      <c r="BQ178" s="107"/>
      <c r="BR178" s="107"/>
      <c r="BS178" s="107"/>
      <c r="BT178" s="107"/>
      <c r="BU178" s="107"/>
    </row>
    <row r="179" spans="1:73" x14ac:dyDescent="0.2">
      <c r="A179" s="110"/>
      <c r="B179" s="111"/>
      <c r="C179" s="111"/>
      <c r="D179" s="111"/>
      <c r="E179" s="111"/>
      <c r="F179" s="111"/>
      <c r="G179" s="111"/>
      <c r="H179" s="111"/>
      <c r="I179" s="111"/>
      <c r="J179" s="111"/>
      <c r="K179" s="111"/>
      <c r="L179" s="111"/>
      <c r="M179" s="110"/>
      <c r="N179" s="110"/>
      <c r="O179" s="110"/>
      <c r="P179" s="111"/>
      <c r="Q179" s="107"/>
      <c r="R179" s="107"/>
      <c r="S179" s="107"/>
      <c r="T179" s="106"/>
      <c r="U179" s="107"/>
      <c r="V179" s="107"/>
      <c r="W179" s="107"/>
      <c r="X179" s="107"/>
      <c r="Y179" s="107"/>
      <c r="Z179" s="107"/>
      <c r="AA179" s="107"/>
      <c r="AB179" s="107"/>
      <c r="AC179" s="107"/>
      <c r="AD179" s="107"/>
      <c r="AE179" s="107"/>
      <c r="AF179" s="107"/>
      <c r="AG179" s="107"/>
      <c r="AH179" s="107"/>
      <c r="AI179" s="107"/>
      <c r="AJ179" s="107"/>
      <c r="AK179" s="107"/>
      <c r="AL179" s="107"/>
      <c r="AM179" s="107"/>
      <c r="AN179" s="107"/>
      <c r="AO179" s="107"/>
      <c r="AP179" s="107"/>
      <c r="AQ179" s="107"/>
      <c r="AR179" s="107"/>
      <c r="AS179" s="107"/>
      <c r="AT179" s="107"/>
      <c r="AU179" s="107"/>
      <c r="AV179" s="107"/>
      <c r="AW179" s="107"/>
      <c r="AX179" s="107"/>
      <c r="AY179" s="107"/>
      <c r="AZ179" s="107"/>
      <c r="BA179" s="107"/>
      <c r="BB179" s="107"/>
      <c r="BC179" s="107"/>
      <c r="BD179" s="107"/>
      <c r="BE179" s="107"/>
      <c r="BF179" s="107"/>
      <c r="BG179" s="107"/>
      <c r="BH179" s="107"/>
      <c r="BI179" s="107"/>
      <c r="BJ179" s="107"/>
      <c r="BK179" s="107"/>
      <c r="BL179" s="107"/>
      <c r="BM179" s="107"/>
      <c r="BN179" s="107"/>
      <c r="BO179" s="107"/>
      <c r="BP179" s="107"/>
      <c r="BQ179" s="107"/>
      <c r="BR179" s="107"/>
      <c r="BS179" s="107"/>
      <c r="BT179" s="107"/>
      <c r="BU179" s="107"/>
    </row>
    <row r="180" spans="1:73" x14ac:dyDescent="0.2">
      <c r="A180" s="110"/>
      <c r="B180" s="111"/>
      <c r="C180" s="111"/>
      <c r="D180" s="111"/>
      <c r="E180" s="111"/>
      <c r="F180" s="111"/>
      <c r="G180" s="111"/>
      <c r="H180" s="111"/>
      <c r="I180" s="111"/>
      <c r="J180" s="111"/>
      <c r="K180" s="111"/>
      <c r="L180" s="111"/>
      <c r="M180" s="110"/>
      <c r="N180" s="110"/>
      <c r="O180" s="110"/>
      <c r="P180" s="111"/>
      <c r="Q180" s="107"/>
      <c r="R180" s="107"/>
      <c r="S180" s="107"/>
      <c r="T180" s="106"/>
      <c r="U180" s="107"/>
      <c r="V180" s="107"/>
      <c r="W180" s="107"/>
      <c r="X180" s="107"/>
      <c r="Y180" s="107"/>
      <c r="Z180" s="107"/>
      <c r="AA180" s="107"/>
      <c r="AB180" s="107"/>
      <c r="AC180" s="107"/>
      <c r="AD180" s="107"/>
      <c r="AE180" s="107"/>
      <c r="AF180" s="107"/>
      <c r="AG180" s="107"/>
      <c r="AH180" s="107"/>
      <c r="AI180" s="107"/>
      <c r="AJ180" s="107"/>
      <c r="AK180" s="107"/>
      <c r="AL180" s="107"/>
      <c r="AM180" s="107"/>
      <c r="AN180" s="107"/>
      <c r="AO180" s="107"/>
      <c r="AP180" s="107"/>
      <c r="AQ180" s="107"/>
      <c r="AR180" s="107"/>
      <c r="AS180" s="107"/>
      <c r="AT180" s="107"/>
      <c r="AU180" s="107"/>
      <c r="AV180" s="107"/>
      <c r="AW180" s="107"/>
      <c r="AX180" s="107"/>
      <c r="AY180" s="107"/>
      <c r="AZ180" s="107"/>
      <c r="BA180" s="107"/>
      <c r="BB180" s="107"/>
      <c r="BC180" s="107"/>
      <c r="BD180" s="107"/>
      <c r="BE180" s="107"/>
      <c r="BF180" s="107"/>
      <c r="BG180" s="107"/>
      <c r="BH180" s="107"/>
      <c r="BI180" s="107"/>
      <c r="BJ180" s="107"/>
      <c r="BK180" s="107"/>
      <c r="BL180" s="107"/>
      <c r="BM180" s="107"/>
      <c r="BN180" s="107"/>
      <c r="BO180" s="107"/>
      <c r="BP180" s="107"/>
      <c r="BQ180" s="107"/>
      <c r="BR180" s="107"/>
      <c r="BS180" s="107"/>
      <c r="BT180" s="107"/>
      <c r="BU180" s="107"/>
    </row>
    <row r="181" spans="1:73" x14ac:dyDescent="0.2">
      <c r="A181" s="110"/>
      <c r="B181" s="111"/>
      <c r="C181" s="111"/>
      <c r="D181" s="111"/>
      <c r="E181" s="111"/>
      <c r="F181" s="111"/>
      <c r="G181" s="111"/>
      <c r="H181" s="111"/>
      <c r="I181" s="111"/>
      <c r="J181" s="111"/>
      <c r="K181" s="111"/>
      <c r="L181" s="111"/>
      <c r="M181" s="110"/>
      <c r="N181" s="110"/>
      <c r="O181" s="110"/>
      <c r="P181" s="111"/>
      <c r="Q181" s="107"/>
      <c r="R181" s="107"/>
      <c r="S181" s="107"/>
      <c r="T181" s="106"/>
      <c r="U181" s="107"/>
      <c r="V181" s="107"/>
      <c r="W181" s="107"/>
      <c r="X181" s="107"/>
      <c r="Y181" s="107"/>
      <c r="Z181" s="107"/>
      <c r="AA181" s="107"/>
      <c r="AB181" s="107"/>
      <c r="AC181" s="107"/>
      <c r="AD181" s="107"/>
      <c r="AE181" s="107"/>
      <c r="AF181" s="107"/>
      <c r="AG181" s="107"/>
      <c r="AH181" s="107"/>
      <c r="AI181" s="107"/>
      <c r="AJ181" s="107"/>
      <c r="AK181" s="107"/>
      <c r="AL181" s="107"/>
      <c r="AM181" s="107"/>
      <c r="AN181" s="107"/>
      <c r="AO181" s="107"/>
      <c r="AP181" s="107"/>
      <c r="AQ181" s="107"/>
      <c r="AR181" s="107"/>
      <c r="AS181" s="107"/>
      <c r="AT181" s="107"/>
      <c r="AU181" s="107"/>
      <c r="AV181" s="107"/>
      <c r="AW181" s="107"/>
      <c r="AX181" s="107"/>
      <c r="AY181" s="107"/>
      <c r="AZ181" s="107"/>
      <c r="BA181" s="107"/>
      <c r="BB181" s="107"/>
      <c r="BC181" s="107"/>
      <c r="BD181" s="107"/>
      <c r="BE181" s="107"/>
      <c r="BF181" s="107"/>
      <c r="BG181" s="107"/>
      <c r="BH181" s="107"/>
      <c r="BI181" s="107"/>
      <c r="BJ181" s="107"/>
      <c r="BK181" s="107"/>
      <c r="BL181" s="107"/>
      <c r="BM181" s="107"/>
      <c r="BN181" s="107"/>
      <c r="BO181" s="107"/>
      <c r="BP181" s="107"/>
      <c r="BQ181" s="107"/>
      <c r="BR181" s="107"/>
      <c r="BS181" s="107"/>
      <c r="BT181" s="107"/>
      <c r="BU181" s="107"/>
    </row>
    <row r="182" spans="1:73" x14ac:dyDescent="0.2">
      <c r="A182" s="110"/>
      <c r="B182" s="111"/>
      <c r="C182" s="111"/>
      <c r="D182" s="111"/>
      <c r="E182" s="111"/>
      <c r="F182" s="111"/>
      <c r="G182" s="111"/>
      <c r="H182" s="111"/>
      <c r="I182" s="111"/>
      <c r="J182" s="111"/>
      <c r="K182" s="111"/>
      <c r="L182" s="111"/>
      <c r="M182" s="110"/>
      <c r="N182" s="110"/>
      <c r="O182" s="110"/>
      <c r="P182" s="111"/>
      <c r="Q182" s="107"/>
      <c r="R182" s="107"/>
      <c r="S182" s="107"/>
      <c r="T182" s="106"/>
      <c r="U182" s="107"/>
      <c r="V182" s="107"/>
      <c r="W182" s="107"/>
      <c r="X182" s="107"/>
      <c r="Y182" s="107"/>
      <c r="Z182" s="107"/>
      <c r="AA182" s="107"/>
      <c r="AB182" s="107"/>
      <c r="AC182" s="107"/>
      <c r="AD182" s="107"/>
      <c r="AE182" s="107"/>
      <c r="AF182" s="107"/>
      <c r="AG182" s="107"/>
      <c r="AH182" s="107"/>
      <c r="AI182" s="107"/>
      <c r="AJ182" s="107"/>
      <c r="AK182" s="107"/>
      <c r="AL182" s="107"/>
      <c r="AM182" s="107"/>
      <c r="AN182" s="107"/>
      <c r="AO182" s="107"/>
      <c r="AP182" s="107"/>
      <c r="AQ182" s="107"/>
      <c r="AR182" s="107"/>
      <c r="AS182" s="107"/>
      <c r="AT182" s="107"/>
      <c r="AU182" s="107"/>
      <c r="AV182" s="107"/>
      <c r="AW182" s="107"/>
      <c r="AX182" s="107"/>
      <c r="AY182" s="107"/>
      <c r="AZ182" s="107"/>
      <c r="BA182" s="107"/>
      <c r="BB182" s="107"/>
      <c r="BC182" s="107"/>
      <c r="BD182" s="107"/>
      <c r="BE182" s="107"/>
      <c r="BF182" s="107"/>
      <c r="BG182" s="107"/>
      <c r="BH182" s="107"/>
      <c r="BI182" s="107"/>
      <c r="BJ182" s="107"/>
      <c r="BK182" s="107"/>
      <c r="BL182" s="107"/>
      <c r="BM182" s="107"/>
      <c r="BN182" s="107"/>
      <c r="BO182" s="107"/>
      <c r="BP182" s="107"/>
      <c r="BQ182" s="107"/>
      <c r="BR182" s="107"/>
      <c r="BS182" s="107"/>
      <c r="BT182" s="107"/>
      <c r="BU182" s="107"/>
    </row>
    <row r="183" spans="1:73" x14ac:dyDescent="0.2">
      <c r="A183" s="110"/>
      <c r="B183" s="111"/>
      <c r="C183" s="111"/>
      <c r="D183" s="111"/>
      <c r="E183" s="111"/>
      <c r="F183" s="111"/>
      <c r="G183" s="111"/>
      <c r="H183" s="111"/>
      <c r="I183" s="111"/>
      <c r="J183" s="111"/>
      <c r="K183" s="111"/>
      <c r="L183" s="111"/>
      <c r="M183" s="110"/>
      <c r="N183" s="110"/>
      <c r="O183" s="110"/>
      <c r="P183" s="111"/>
      <c r="Q183" s="107"/>
      <c r="R183" s="107"/>
      <c r="S183" s="107"/>
      <c r="T183" s="106"/>
      <c r="U183" s="107"/>
      <c r="V183" s="107"/>
      <c r="W183" s="107"/>
      <c r="X183" s="107"/>
      <c r="Y183" s="107"/>
      <c r="Z183" s="107"/>
      <c r="AA183" s="107"/>
      <c r="AB183" s="107"/>
      <c r="AC183" s="107"/>
      <c r="AD183" s="107"/>
      <c r="AE183" s="107"/>
      <c r="AF183" s="107"/>
      <c r="AG183" s="107"/>
      <c r="AH183" s="107"/>
      <c r="AI183" s="107"/>
      <c r="AJ183" s="107"/>
      <c r="AK183" s="107"/>
      <c r="AL183" s="107"/>
      <c r="AM183" s="107"/>
      <c r="AN183" s="107"/>
      <c r="AO183" s="107"/>
      <c r="AP183" s="107"/>
      <c r="AQ183" s="107"/>
      <c r="AR183" s="107"/>
      <c r="AS183" s="107"/>
      <c r="AT183" s="107"/>
      <c r="AU183" s="107"/>
      <c r="AV183" s="107"/>
      <c r="AW183" s="107"/>
      <c r="AX183" s="107"/>
      <c r="AY183" s="107"/>
      <c r="AZ183" s="107"/>
      <c r="BA183" s="107"/>
      <c r="BB183" s="107"/>
      <c r="BC183" s="107"/>
      <c r="BD183" s="107"/>
      <c r="BE183" s="107"/>
      <c r="BF183" s="107"/>
      <c r="BG183" s="107"/>
      <c r="BH183" s="107"/>
      <c r="BI183" s="107"/>
      <c r="BJ183" s="107"/>
      <c r="BK183" s="107"/>
      <c r="BL183" s="107"/>
      <c r="BM183" s="107"/>
      <c r="BN183" s="107"/>
      <c r="BO183" s="107"/>
      <c r="BP183" s="107"/>
      <c r="BQ183" s="107"/>
      <c r="BR183" s="107"/>
      <c r="BS183" s="107"/>
      <c r="BT183" s="107"/>
      <c r="BU183" s="107"/>
    </row>
    <row r="184" spans="1:73" x14ac:dyDescent="0.2">
      <c r="A184" s="110"/>
      <c r="B184" s="111"/>
      <c r="C184" s="111"/>
      <c r="D184" s="111"/>
      <c r="E184" s="111"/>
      <c r="F184" s="111"/>
      <c r="G184" s="111"/>
      <c r="H184" s="111"/>
      <c r="I184" s="111"/>
      <c r="J184" s="111"/>
      <c r="K184" s="111"/>
      <c r="L184" s="111"/>
      <c r="M184" s="110"/>
      <c r="N184" s="110"/>
      <c r="O184" s="110"/>
      <c r="P184" s="111"/>
      <c r="Q184" s="107"/>
      <c r="R184" s="107"/>
      <c r="S184" s="107"/>
      <c r="T184" s="106"/>
      <c r="U184" s="107"/>
      <c r="V184" s="107"/>
      <c r="W184" s="107"/>
      <c r="X184" s="107"/>
      <c r="Y184" s="107"/>
      <c r="Z184" s="107"/>
      <c r="AA184" s="107"/>
      <c r="AB184" s="107"/>
      <c r="AC184" s="107"/>
      <c r="AD184" s="107"/>
      <c r="AE184" s="107"/>
      <c r="AF184" s="107"/>
      <c r="AG184" s="107"/>
      <c r="AH184" s="107"/>
      <c r="AI184" s="107"/>
      <c r="AJ184" s="107"/>
      <c r="AK184" s="107"/>
      <c r="AL184" s="107"/>
      <c r="AM184" s="107"/>
      <c r="AN184" s="107"/>
      <c r="AO184" s="107"/>
      <c r="AP184" s="107"/>
      <c r="AQ184" s="107"/>
      <c r="AR184" s="107"/>
      <c r="AS184" s="107"/>
      <c r="AT184" s="107"/>
      <c r="AU184" s="107"/>
      <c r="AV184" s="107"/>
      <c r="AW184" s="107"/>
      <c r="AX184" s="107"/>
      <c r="AY184" s="107"/>
      <c r="AZ184" s="107"/>
      <c r="BA184" s="107"/>
      <c r="BB184" s="107"/>
      <c r="BC184" s="107"/>
      <c r="BD184" s="107"/>
      <c r="BE184" s="107"/>
      <c r="BF184" s="107"/>
      <c r="BG184" s="107"/>
      <c r="BH184" s="107"/>
      <c r="BI184" s="107"/>
      <c r="BJ184" s="107"/>
      <c r="BK184" s="107"/>
      <c r="BL184" s="107"/>
      <c r="BM184" s="107"/>
      <c r="BN184" s="107"/>
      <c r="BO184" s="107"/>
      <c r="BP184" s="107"/>
      <c r="BQ184" s="107"/>
      <c r="BR184" s="107"/>
      <c r="BS184" s="107"/>
      <c r="BT184" s="107"/>
      <c r="BU184" s="107"/>
    </row>
    <row r="185" spans="1:73" x14ac:dyDescent="0.2">
      <c r="A185" s="110"/>
      <c r="B185" s="111"/>
      <c r="C185" s="111"/>
      <c r="D185" s="111"/>
      <c r="E185" s="111"/>
      <c r="F185" s="111"/>
      <c r="G185" s="111"/>
      <c r="H185" s="111"/>
      <c r="I185" s="111"/>
      <c r="J185" s="111"/>
      <c r="K185" s="111"/>
      <c r="L185" s="111"/>
      <c r="M185" s="110"/>
      <c r="N185" s="110"/>
      <c r="O185" s="110"/>
      <c r="P185" s="111"/>
      <c r="Q185" s="107"/>
      <c r="R185" s="107"/>
      <c r="S185" s="107"/>
      <c r="T185" s="106"/>
      <c r="U185" s="107"/>
      <c r="V185" s="107"/>
      <c r="W185" s="107"/>
      <c r="X185" s="107"/>
      <c r="Y185" s="107"/>
      <c r="Z185" s="107"/>
      <c r="AA185" s="107"/>
      <c r="AB185" s="107"/>
      <c r="AC185" s="107"/>
      <c r="AD185" s="107"/>
      <c r="AE185" s="107"/>
      <c r="AF185" s="107"/>
      <c r="AG185" s="107"/>
      <c r="AH185" s="107"/>
      <c r="AI185" s="107"/>
      <c r="AJ185" s="107"/>
      <c r="AK185" s="107"/>
      <c r="AL185" s="107"/>
      <c r="AM185" s="107"/>
      <c r="AN185" s="107"/>
      <c r="AO185" s="107"/>
      <c r="AP185" s="107"/>
      <c r="AQ185" s="107"/>
      <c r="AR185" s="107"/>
      <c r="AS185" s="107"/>
      <c r="AT185" s="107"/>
      <c r="AU185" s="107"/>
      <c r="AV185" s="107"/>
      <c r="AW185" s="107"/>
      <c r="AX185" s="107"/>
      <c r="AY185" s="107"/>
      <c r="AZ185" s="107"/>
      <c r="BA185" s="107"/>
      <c r="BB185" s="107"/>
      <c r="BC185" s="107"/>
      <c r="BD185" s="107"/>
      <c r="BE185" s="107"/>
      <c r="BF185" s="107"/>
      <c r="BG185" s="107"/>
      <c r="BH185" s="107"/>
      <c r="BI185" s="107"/>
      <c r="BJ185" s="107"/>
      <c r="BK185" s="107"/>
      <c r="BL185" s="107"/>
      <c r="BM185" s="107"/>
      <c r="BN185" s="107"/>
      <c r="BO185" s="107"/>
      <c r="BP185" s="107"/>
      <c r="BQ185" s="107"/>
      <c r="BR185" s="107"/>
      <c r="BS185" s="107"/>
      <c r="BT185" s="107"/>
      <c r="BU185" s="107"/>
    </row>
    <row r="186" spans="1:73" x14ac:dyDescent="0.2">
      <c r="A186" s="110"/>
      <c r="B186" s="111"/>
      <c r="C186" s="111"/>
      <c r="D186" s="111"/>
      <c r="E186" s="111"/>
      <c r="F186" s="111"/>
      <c r="G186" s="111"/>
      <c r="H186" s="111"/>
      <c r="I186" s="111"/>
      <c r="J186" s="111"/>
      <c r="K186" s="111"/>
      <c r="L186" s="111"/>
      <c r="M186" s="110"/>
      <c r="N186" s="110"/>
      <c r="O186" s="110"/>
      <c r="P186" s="111"/>
      <c r="Q186" s="107"/>
      <c r="R186" s="107"/>
      <c r="S186" s="107"/>
      <c r="T186" s="106"/>
      <c r="U186" s="107"/>
      <c r="V186" s="107"/>
      <c r="W186" s="107"/>
      <c r="X186" s="107"/>
      <c r="Y186" s="107"/>
      <c r="Z186" s="107"/>
      <c r="AA186" s="107"/>
      <c r="AB186" s="107"/>
      <c r="AC186" s="107"/>
      <c r="AD186" s="107"/>
      <c r="AE186" s="107"/>
      <c r="AF186" s="107"/>
      <c r="AG186" s="107"/>
      <c r="AH186" s="107"/>
      <c r="AI186" s="107"/>
      <c r="AJ186" s="107"/>
      <c r="AK186" s="107"/>
      <c r="AL186" s="107"/>
      <c r="AM186" s="107"/>
      <c r="AN186" s="107"/>
      <c r="AO186" s="107"/>
      <c r="AP186" s="107"/>
      <c r="AQ186" s="107"/>
      <c r="AR186" s="107"/>
      <c r="AS186" s="107"/>
      <c r="AT186" s="107"/>
      <c r="AU186" s="107"/>
      <c r="AV186" s="107"/>
      <c r="AW186" s="107"/>
      <c r="AX186" s="107"/>
      <c r="AY186" s="107"/>
      <c r="AZ186" s="107"/>
      <c r="BA186" s="107"/>
      <c r="BB186" s="107"/>
      <c r="BC186" s="107"/>
      <c r="BD186" s="107"/>
      <c r="BE186" s="107"/>
      <c r="BF186" s="107"/>
      <c r="BG186" s="107"/>
      <c r="BH186" s="107"/>
      <c r="BI186" s="107"/>
      <c r="BJ186" s="107"/>
      <c r="BK186" s="107"/>
      <c r="BL186" s="107"/>
      <c r="BM186" s="107"/>
      <c r="BN186" s="107"/>
      <c r="BO186" s="107"/>
      <c r="BP186" s="107"/>
      <c r="BQ186" s="107"/>
      <c r="BR186" s="107"/>
      <c r="BS186" s="107"/>
      <c r="BT186" s="107"/>
      <c r="BU186" s="107"/>
    </row>
    <row r="187" spans="1:73" x14ac:dyDescent="0.2">
      <c r="A187" s="110"/>
      <c r="B187" s="111"/>
      <c r="C187" s="111"/>
      <c r="D187" s="111"/>
      <c r="E187" s="111"/>
      <c r="F187" s="111"/>
      <c r="G187" s="111"/>
      <c r="H187" s="111"/>
      <c r="I187" s="111"/>
      <c r="J187" s="111"/>
      <c r="K187" s="111"/>
      <c r="L187" s="111"/>
      <c r="M187" s="110"/>
      <c r="N187" s="110"/>
      <c r="O187" s="110"/>
      <c r="P187" s="111"/>
      <c r="Q187" s="107"/>
      <c r="R187" s="107"/>
      <c r="S187" s="107"/>
      <c r="T187" s="106"/>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7"/>
      <c r="AY187" s="107"/>
      <c r="AZ187" s="107"/>
      <c r="BA187" s="107"/>
      <c r="BB187" s="107"/>
      <c r="BC187" s="107"/>
      <c r="BD187" s="107"/>
      <c r="BE187" s="107"/>
      <c r="BF187" s="107"/>
      <c r="BG187" s="107"/>
      <c r="BH187" s="107"/>
      <c r="BI187" s="107"/>
      <c r="BJ187" s="107"/>
      <c r="BK187" s="107"/>
      <c r="BL187" s="107"/>
      <c r="BM187" s="107"/>
      <c r="BN187" s="107"/>
      <c r="BO187" s="107"/>
      <c r="BP187" s="107"/>
      <c r="BQ187" s="107"/>
      <c r="BR187" s="107"/>
      <c r="BS187" s="107"/>
      <c r="BT187" s="107"/>
      <c r="BU187" s="107"/>
    </row>
    <row r="188" spans="1:73" x14ac:dyDescent="0.2">
      <c r="A188" s="110"/>
      <c r="B188" s="111"/>
      <c r="C188" s="111"/>
      <c r="D188" s="111"/>
      <c r="E188" s="111"/>
      <c r="F188" s="111"/>
      <c r="G188" s="111"/>
      <c r="H188" s="111"/>
      <c r="I188" s="111"/>
      <c r="J188" s="111"/>
      <c r="K188" s="111"/>
      <c r="L188" s="111"/>
      <c r="M188" s="110"/>
      <c r="N188" s="110"/>
      <c r="O188" s="110"/>
      <c r="P188" s="111"/>
      <c r="Q188" s="107"/>
      <c r="R188" s="107"/>
      <c r="S188" s="107"/>
      <c r="T188" s="106"/>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7"/>
      <c r="AY188" s="107"/>
      <c r="AZ188" s="107"/>
      <c r="BA188" s="107"/>
      <c r="BB188" s="107"/>
      <c r="BC188" s="107"/>
      <c r="BD188" s="107"/>
      <c r="BE188" s="107"/>
      <c r="BF188" s="107"/>
      <c r="BG188" s="107"/>
      <c r="BH188" s="107"/>
      <c r="BI188" s="107"/>
      <c r="BJ188" s="107"/>
      <c r="BK188" s="107"/>
      <c r="BL188" s="107"/>
      <c r="BM188" s="107"/>
      <c r="BN188" s="107"/>
      <c r="BO188" s="107"/>
      <c r="BP188" s="107"/>
      <c r="BQ188" s="107"/>
      <c r="BR188" s="107"/>
      <c r="BS188" s="107"/>
      <c r="BT188" s="107"/>
      <c r="BU188" s="107"/>
    </row>
    <row r="189" spans="1:73" x14ac:dyDescent="0.2">
      <c r="A189" s="110"/>
      <c r="B189" s="111"/>
      <c r="C189" s="111"/>
      <c r="D189" s="111"/>
      <c r="E189" s="111"/>
      <c r="F189" s="111"/>
      <c r="G189" s="111"/>
      <c r="H189" s="111"/>
      <c r="I189" s="111"/>
      <c r="J189" s="111"/>
      <c r="K189" s="111"/>
      <c r="L189" s="111"/>
      <c r="M189" s="110"/>
      <c r="N189" s="110"/>
      <c r="O189" s="110"/>
      <c r="P189" s="111"/>
      <c r="Q189" s="107"/>
      <c r="R189" s="107"/>
      <c r="S189" s="107"/>
      <c r="T189" s="106"/>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7"/>
      <c r="AY189" s="107"/>
      <c r="AZ189" s="107"/>
      <c r="BA189" s="107"/>
      <c r="BB189" s="107"/>
      <c r="BC189" s="107"/>
      <c r="BD189" s="107"/>
      <c r="BE189" s="107"/>
      <c r="BF189" s="107"/>
      <c r="BG189" s="107"/>
      <c r="BH189" s="107"/>
      <c r="BI189" s="107"/>
      <c r="BJ189" s="107"/>
      <c r="BK189" s="107"/>
      <c r="BL189" s="107"/>
      <c r="BM189" s="107"/>
      <c r="BN189" s="107"/>
      <c r="BO189" s="107"/>
      <c r="BP189" s="107"/>
      <c r="BQ189" s="107"/>
      <c r="BR189" s="107"/>
      <c r="BS189" s="107"/>
      <c r="BT189" s="107"/>
      <c r="BU189" s="107"/>
    </row>
    <row r="190" spans="1:73" x14ac:dyDescent="0.2">
      <c r="A190" s="110"/>
      <c r="B190" s="111"/>
      <c r="C190" s="111"/>
      <c r="D190" s="111"/>
      <c r="E190" s="111"/>
      <c r="F190" s="111"/>
      <c r="G190" s="111"/>
      <c r="H190" s="111"/>
      <c r="I190" s="111"/>
      <c r="J190" s="111"/>
      <c r="K190" s="111"/>
      <c r="L190" s="111"/>
      <c r="M190" s="110"/>
      <c r="N190" s="110"/>
      <c r="O190" s="110"/>
      <c r="P190" s="111"/>
      <c r="Q190" s="107"/>
      <c r="R190" s="107"/>
      <c r="S190" s="107"/>
      <c r="T190" s="106"/>
      <c r="U190" s="107"/>
      <c r="V190" s="107"/>
      <c r="W190" s="107"/>
      <c r="X190" s="107"/>
      <c r="Y190" s="107"/>
      <c r="Z190" s="107"/>
      <c r="AA190" s="107"/>
      <c r="AB190" s="107"/>
      <c r="AC190" s="107"/>
      <c r="AD190" s="107"/>
      <c r="AE190" s="107"/>
      <c r="AF190" s="107"/>
      <c r="AG190" s="107"/>
      <c r="AH190" s="107"/>
      <c r="AI190" s="107"/>
      <c r="AJ190" s="107"/>
      <c r="AK190" s="107"/>
      <c r="AL190" s="107"/>
      <c r="AM190" s="107"/>
      <c r="AN190" s="107"/>
      <c r="AO190" s="107"/>
      <c r="AP190" s="107"/>
      <c r="AQ190" s="107"/>
      <c r="AR190" s="107"/>
      <c r="AS190" s="107"/>
      <c r="AT190" s="107"/>
      <c r="AU190" s="107"/>
      <c r="AV190" s="107"/>
      <c r="AW190" s="107"/>
      <c r="AX190" s="107"/>
      <c r="AY190" s="107"/>
      <c r="AZ190" s="107"/>
      <c r="BA190" s="107"/>
      <c r="BB190" s="107"/>
      <c r="BC190" s="107"/>
      <c r="BD190" s="107"/>
      <c r="BE190" s="107"/>
      <c r="BF190" s="107"/>
      <c r="BG190" s="107"/>
      <c r="BH190" s="107"/>
      <c r="BI190" s="107"/>
      <c r="BJ190" s="107"/>
      <c r="BK190" s="107"/>
      <c r="BL190" s="107"/>
      <c r="BM190" s="107"/>
      <c r="BN190" s="107"/>
      <c r="BO190" s="107"/>
      <c r="BP190" s="107"/>
      <c r="BQ190" s="107"/>
      <c r="BR190" s="107"/>
      <c r="BS190" s="107"/>
      <c r="BT190" s="107"/>
      <c r="BU190" s="107"/>
    </row>
    <row r="191" spans="1:73" x14ac:dyDescent="0.2">
      <c r="A191" s="110"/>
      <c r="B191" s="111"/>
      <c r="C191" s="111"/>
      <c r="D191" s="111"/>
      <c r="E191" s="111"/>
      <c r="F191" s="111"/>
      <c r="G191" s="111"/>
      <c r="H191" s="111"/>
      <c r="I191" s="111"/>
      <c r="J191" s="111"/>
      <c r="K191" s="111"/>
      <c r="L191" s="111"/>
      <c r="M191" s="110"/>
      <c r="N191" s="110"/>
      <c r="O191" s="110"/>
      <c r="P191" s="111"/>
      <c r="Q191" s="107"/>
      <c r="R191" s="107"/>
      <c r="S191" s="107"/>
      <c r="T191" s="106"/>
      <c r="U191" s="107"/>
      <c r="V191" s="107"/>
      <c r="W191" s="107"/>
      <c r="X191" s="107"/>
      <c r="Y191" s="107"/>
      <c r="Z191" s="107"/>
      <c r="AA191" s="107"/>
      <c r="AB191" s="107"/>
      <c r="AC191" s="107"/>
      <c r="AD191" s="107"/>
      <c r="AE191" s="107"/>
      <c r="AF191" s="107"/>
      <c r="AG191" s="107"/>
      <c r="AH191" s="107"/>
      <c r="AI191" s="107"/>
      <c r="AJ191" s="107"/>
      <c r="AK191" s="107"/>
      <c r="AL191" s="107"/>
      <c r="AM191" s="107"/>
      <c r="AN191" s="107"/>
      <c r="AO191" s="107"/>
      <c r="AP191" s="107"/>
      <c r="AQ191" s="107"/>
      <c r="AR191" s="107"/>
      <c r="AS191" s="107"/>
      <c r="AT191" s="107"/>
      <c r="AU191" s="107"/>
      <c r="AV191" s="107"/>
      <c r="AW191" s="107"/>
      <c r="AX191" s="107"/>
      <c r="AY191" s="107"/>
      <c r="AZ191" s="107"/>
      <c r="BA191" s="107"/>
      <c r="BB191" s="107"/>
      <c r="BC191" s="107"/>
      <c r="BD191" s="107"/>
      <c r="BE191" s="107"/>
      <c r="BF191" s="107"/>
      <c r="BG191" s="107"/>
      <c r="BH191" s="107"/>
      <c r="BI191" s="107"/>
      <c r="BJ191" s="107"/>
      <c r="BK191" s="107"/>
      <c r="BL191" s="107"/>
      <c r="BM191" s="107"/>
      <c r="BN191" s="107"/>
      <c r="BO191" s="107"/>
      <c r="BP191" s="107"/>
      <c r="BQ191" s="107"/>
      <c r="BR191" s="107"/>
      <c r="BS191" s="107"/>
      <c r="BT191" s="107"/>
      <c r="BU191" s="107"/>
    </row>
    <row r="192" spans="1:73" x14ac:dyDescent="0.2">
      <c r="A192" s="110"/>
      <c r="B192" s="111"/>
      <c r="C192" s="111"/>
      <c r="D192" s="111"/>
      <c r="E192" s="111"/>
      <c r="F192" s="111"/>
      <c r="G192" s="111"/>
      <c r="H192" s="111"/>
      <c r="I192" s="111"/>
      <c r="J192" s="111"/>
      <c r="K192" s="111"/>
      <c r="L192" s="111"/>
      <c r="M192" s="110"/>
      <c r="N192" s="110"/>
      <c r="O192" s="110"/>
      <c r="P192" s="111"/>
      <c r="Q192" s="107"/>
      <c r="R192" s="107"/>
      <c r="S192" s="107"/>
      <c r="T192" s="106"/>
      <c r="U192" s="107"/>
      <c r="V192" s="107"/>
      <c r="W192" s="107"/>
      <c r="X192" s="107"/>
      <c r="Y192" s="107"/>
      <c r="Z192" s="107"/>
      <c r="AA192" s="107"/>
      <c r="AB192" s="107"/>
      <c r="AC192" s="107"/>
      <c r="AD192" s="107"/>
      <c r="AE192" s="107"/>
      <c r="AF192" s="107"/>
      <c r="AG192" s="107"/>
      <c r="AH192" s="107"/>
      <c r="AI192" s="107"/>
      <c r="AJ192" s="107"/>
      <c r="AK192" s="107"/>
      <c r="AL192" s="107"/>
      <c r="AM192" s="107"/>
      <c r="AN192" s="107"/>
      <c r="AO192" s="107"/>
      <c r="AP192" s="107"/>
      <c r="AQ192" s="107"/>
      <c r="AR192" s="107"/>
      <c r="AS192" s="107"/>
      <c r="AT192" s="107"/>
      <c r="AU192" s="107"/>
      <c r="AV192" s="107"/>
      <c r="AW192" s="107"/>
      <c r="AX192" s="107"/>
      <c r="AY192" s="107"/>
      <c r="AZ192" s="107"/>
      <c r="BA192" s="107"/>
      <c r="BB192" s="107"/>
      <c r="BC192" s="107"/>
      <c r="BD192" s="107"/>
      <c r="BE192" s="107"/>
      <c r="BF192" s="107"/>
      <c r="BG192" s="107"/>
      <c r="BH192" s="107"/>
      <c r="BI192" s="107"/>
      <c r="BJ192" s="107"/>
      <c r="BK192" s="107"/>
      <c r="BL192" s="107"/>
      <c r="BM192" s="107"/>
      <c r="BN192" s="107"/>
      <c r="BO192" s="107"/>
      <c r="BP192" s="107"/>
      <c r="BQ192" s="107"/>
      <c r="BR192" s="107"/>
      <c r="BS192" s="107"/>
      <c r="BT192" s="107"/>
      <c r="BU192" s="107"/>
    </row>
    <row r="193" spans="1:73" x14ac:dyDescent="0.2">
      <c r="A193" s="110"/>
      <c r="B193" s="111"/>
      <c r="C193" s="111"/>
      <c r="D193" s="111"/>
      <c r="E193" s="111"/>
      <c r="F193" s="111"/>
      <c r="G193" s="111"/>
      <c r="H193" s="111"/>
      <c r="I193" s="111"/>
      <c r="J193" s="111"/>
      <c r="K193" s="111"/>
      <c r="L193" s="111"/>
      <c r="M193" s="110"/>
      <c r="N193" s="110"/>
      <c r="O193" s="110"/>
      <c r="P193" s="111"/>
      <c r="Q193" s="107"/>
      <c r="R193" s="107"/>
      <c r="S193" s="107"/>
      <c r="T193" s="106"/>
      <c r="U193" s="107"/>
      <c r="V193" s="107"/>
      <c r="W193" s="107"/>
      <c r="X193" s="107"/>
      <c r="Y193" s="107"/>
      <c r="Z193" s="107"/>
      <c r="AA193" s="107"/>
      <c r="AB193" s="107"/>
      <c r="AC193" s="107"/>
      <c r="AD193" s="107"/>
      <c r="AE193" s="107"/>
      <c r="AF193" s="107"/>
      <c r="AG193" s="107"/>
      <c r="AH193" s="107"/>
      <c r="AI193" s="107"/>
      <c r="AJ193" s="107"/>
      <c r="AK193" s="107"/>
      <c r="AL193" s="107"/>
      <c r="AM193" s="107"/>
      <c r="AN193" s="107"/>
      <c r="AO193" s="107"/>
      <c r="AP193" s="107"/>
      <c r="AQ193" s="107"/>
      <c r="AR193" s="107"/>
      <c r="AS193" s="107"/>
      <c r="AT193" s="107"/>
      <c r="AU193" s="107"/>
      <c r="AV193" s="107"/>
      <c r="AW193" s="107"/>
      <c r="AX193" s="107"/>
      <c r="AY193" s="107"/>
      <c r="AZ193" s="107"/>
      <c r="BA193" s="107"/>
      <c r="BB193" s="107"/>
      <c r="BC193" s="107"/>
      <c r="BD193" s="107"/>
      <c r="BE193" s="107"/>
      <c r="BF193" s="107"/>
      <c r="BG193" s="107"/>
      <c r="BH193" s="107"/>
      <c r="BI193" s="107"/>
      <c r="BJ193" s="107"/>
      <c r="BK193" s="107"/>
      <c r="BL193" s="107"/>
      <c r="BM193" s="107"/>
      <c r="BN193" s="107"/>
      <c r="BO193" s="107"/>
      <c r="BP193" s="107"/>
      <c r="BQ193" s="107"/>
      <c r="BR193" s="107"/>
      <c r="BS193" s="107"/>
      <c r="BT193" s="107"/>
      <c r="BU193" s="107"/>
    </row>
    <row r="194" spans="1:73" x14ac:dyDescent="0.2">
      <c r="A194" s="110"/>
      <c r="B194" s="111"/>
      <c r="C194" s="111"/>
      <c r="D194" s="111"/>
      <c r="E194" s="111"/>
      <c r="F194" s="111"/>
      <c r="G194" s="111"/>
      <c r="H194" s="111"/>
      <c r="I194" s="111"/>
      <c r="J194" s="111"/>
      <c r="K194" s="111"/>
      <c r="L194" s="111"/>
      <c r="M194" s="110"/>
      <c r="N194" s="110"/>
      <c r="O194" s="110"/>
      <c r="P194" s="111"/>
      <c r="Q194" s="107"/>
      <c r="R194" s="107"/>
      <c r="S194" s="107"/>
      <c r="T194" s="106"/>
      <c r="U194" s="107"/>
      <c r="V194" s="107"/>
      <c r="W194" s="107"/>
      <c r="X194" s="107"/>
      <c r="Y194" s="107"/>
      <c r="Z194" s="107"/>
      <c r="AA194" s="107"/>
      <c r="AB194" s="107"/>
      <c r="AC194" s="107"/>
      <c r="AD194" s="107"/>
      <c r="AE194" s="107"/>
      <c r="AF194" s="107"/>
      <c r="AG194" s="107"/>
      <c r="AH194" s="107"/>
      <c r="AI194" s="107"/>
      <c r="AJ194" s="107"/>
      <c r="AK194" s="107"/>
      <c r="AL194" s="107"/>
      <c r="AM194" s="107"/>
      <c r="AN194" s="107"/>
      <c r="AO194" s="107"/>
      <c r="AP194" s="107"/>
      <c r="AQ194" s="107"/>
      <c r="AR194" s="107"/>
      <c r="AS194" s="107"/>
      <c r="AT194" s="107"/>
      <c r="AU194" s="107"/>
      <c r="AV194" s="107"/>
      <c r="AW194" s="107"/>
      <c r="AX194" s="107"/>
      <c r="AY194" s="107"/>
      <c r="AZ194" s="107"/>
      <c r="BA194" s="107"/>
      <c r="BB194" s="107"/>
      <c r="BC194" s="107"/>
      <c r="BD194" s="107"/>
      <c r="BE194" s="107"/>
      <c r="BF194" s="107"/>
      <c r="BG194" s="107"/>
      <c r="BH194" s="107"/>
      <c r="BI194" s="107"/>
      <c r="BJ194" s="107"/>
      <c r="BK194" s="107"/>
      <c r="BL194" s="107"/>
      <c r="BM194" s="107"/>
      <c r="BN194" s="107"/>
      <c r="BO194" s="107"/>
      <c r="BP194" s="107"/>
      <c r="BQ194" s="107"/>
      <c r="BR194" s="107"/>
      <c r="BS194" s="107"/>
      <c r="BT194" s="107"/>
      <c r="BU194" s="107"/>
    </row>
    <row r="195" spans="1:73" x14ac:dyDescent="0.2">
      <c r="A195" s="110"/>
      <c r="B195" s="111"/>
      <c r="C195" s="111"/>
      <c r="D195" s="111"/>
      <c r="E195" s="111"/>
      <c r="F195" s="111"/>
      <c r="G195" s="111"/>
      <c r="H195" s="111"/>
      <c r="I195" s="111"/>
      <c r="J195" s="111"/>
      <c r="K195" s="111"/>
      <c r="L195" s="111"/>
      <c r="M195" s="110"/>
      <c r="N195" s="110"/>
      <c r="O195" s="110"/>
      <c r="P195" s="111"/>
      <c r="Q195" s="107"/>
      <c r="R195" s="107"/>
      <c r="S195" s="107"/>
      <c r="T195" s="106"/>
      <c r="U195" s="107"/>
      <c r="V195" s="107"/>
      <c r="W195" s="107"/>
      <c r="X195" s="107"/>
      <c r="Y195" s="107"/>
      <c r="Z195" s="107"/>
      <c r="AA195" s="107"/>
      <c r="AB195" s="107"/>
      <c r="AC195" s="107"/>
      <c r="AD195" s="107"/>
      <c r="AE195" s="107"/>
      <c r="AF195" s="107"/>
      <c r="AG195" s="107"/>
      <c r="AH195" s="107"/>
      <c r="AI195" s="107"/>
      <c r="AJ195" s="107"/>
      <c r="AK195" s="107"/>
      <c r="AL195" s="107"/>
      <c r="AM195" s="107"/>
      <c r="AN195" s="107"/>
      <c r="AO195" s="107"/>
      <c r="AP195" s="107"/>
      <c r="AQ195" s="107"/>
      <c r="AR195" s="107"/>
      <c r="AS195" s="107"/>
      <c r="AT195" s="107"/>
      <c r="AU195" s="107"/>
      <c r="AV195" s="107"/>
      <c r="AW195" s="107"/>
      <c r="AX195" s="107"/>
      <c r="AY195" s="107"/>
      <c r="AZ195" s="107"/>
      <c r="BA195" s="107"/>
      <c r="BB195" s="107"/>
      <c r="BC195" s="107"/>
      <c r="BD195" s="107"/>
      <c r="BE195" s="107"/>
      <c r="BF195" s="107"/>
      <c r="BG195" s="107"/>
      <c r="BH195" s="107"/>
      <c r="BI195" s="107"/>
      <c r="BJ195" s="107"/>
      <c r="BK195" s="107"/>
      <c r="BL195" s="107"/>
      <c r="BM195" s="107"/>
      <c r="BN195" s="107"/>
      <c r="BO195" s="107"/>
      <c r="BP195" s="107"/>
      <c r="BQ195" s="107"/>
      <c r="BR195" s="107"/>
      <c r="BS195" s="107"/>
      <c r="BT195" s="107"/>
      <c r="BU195" s="107"/>
    </row>
    <row r="196" spans="1:73" x14ac:dyDescent="0.2">
      <c r="A196" s="110"/>
      <c r="B196" s="111"/>
      <c r="C196" s="111"/>
      <c r="D196" s="111"/>
      <c r="E196" s="111"/>
      <c r="F196" s="111"/>
      <c r="G196" s="111"/>
      <c r="H196" s="111"/>
      <c r="I196" s="111"/>
      <c r="J196" s="111"/>
      <c r="K196" s="111"/>
      <c r="L196" s="111"/>
      <c r="M196" s="110"/>
      <c r="N196" s="110"/>
      <c r="O196" s="110"/>
      <c r="P196" s="111"/>
      <c r="Q196" s="107"/>
      <c r="R196" s="107"/>
      <c r="S196" s="107"/>
      <c r="T196" s="106"/>
      <c r="U196" s="107"/>
      <c r="V196" s="107"/>
      <c r="W196" s="107"/>
      <c r="X196" s="107"/>
      <c r="Y196" s="107"/>
      <c r="Z196" s="107"/>
      <c r="AA196" s="107"/>
      <c r="AB196" s="107"/>
      <c r="AC196" s="107"/>
      <c r="AD196" s="107"/>
      <c r="AE196" s="107"/>
      <c r="AF196" s="107"/>
      <c r="AG196" s="107"/>
      <c r="AH196" s="107"/>
      <c r="AI196" s="107"/>
      <c r="AJ196" s="107"/>
      <c r="AK196" s="107"/>
      <c r="AL196" s="107"/>
      <c r="AM196" s="107"/>
      <c r="AN196" s="107"/>
      <c r="AO196" s="107"/>
      <c r="AP196" s="107"/>
      <c r="AQ196" s="107"/>
      <c r="AR196" s="107"/>
      <c r="AS196" s="107"/>
      <c r="AT196" s="107"/>
      <c r="AU196" s="107"/>
      <c r="AV196" s="107"/>
      <c r="AW196" s="107"/>
      <c r="AX196" s="107"/>
      <c r="AY196" s="107"/>
      <c r="AZ196" s="107"/>
      <c r="BA196" s="107"/>
      <c r="BB196" s="107"/>
      <c r="BC196" s="107"/>
      <c r="BD196" s="107"/>
      <c r="BE196" s="107"/>
      <c r="BF196" s="107"/>
      <c r="BG196" s="107"/>
      <c r="BH196" s="107"/>
      <c r="BI196" s="107"/>
      <c r="BJ196" s="107"/>
      <c r="BK196" s="107"/>
      <c r="BL196" s="107"/>
      <c r="BM196" s="107"/>
      <c r="BN196" s="107"/>
      <c r="BO196" s="107"/>
      <c r="BP196" s="107"/>
      <c r="BQ196" s="107"/>
      <c r="BR196" s="107"/>
      <c r="BS196" s="107"/>
      <c r="BT196" s="107"/>
      <c r="BU196" s="107"/>
    </row>
    <row r="197" spans="1:73" x14ac:dyDescent="0.2">
      <c r="A197" s="110"/>
      <c r="B197" s="111"/>
      <c r="C197" s="111"/>
      <c r="D197" s="111"/>
      <c r="E197" s="111"/>
      <c r="F197" s="111"/>
      <c r="G197" s="111"/>
      <c r="H197" s="111"/>
      <c r="I197" s="111"/>
      <c r="J197" s="111"/>
      <c r="K197" s="111"/>
      <c r="L197" s="111"/>
      <c r="M197" s="110"/>
      <c r="N197" s="110"/>
      <c r="O197" s="110"/>
      <c r="P197" s="111"/>
      <c r="Q197" s="107"/>
      <c r="R197" s="107"/>
      <c r="S197" s="107"/>
      <c r="T197" s="106"/>
      <c r="U197" s="107"/>
      <c r="V197" s="107"/>
      <c r="W197" s="107"/>
      <c r="X197" s="107"/>
      <c r="Y197" s="107"/>
      <c r="Z197" s="107"/>
      <c r="AA197" s="107"/>
      <c r="AB197" s="107"/>
      <c r="AC197" s="107"/>
      <c r="AD197" s="107"/>
      <c r="AE197" s="107"/>
      <c r="AF197" s="107"/>
      <c r="AG197" s="107"/>
      <c r="AH197" s="107"/>
      <c r="AI197" s="107"/>
      <c r="AJ197" s="107"/>
      <c r="AK197" s="107"/>
      <c r="AL197" s="107"/>
      <c r="AM197" s="107"/>
      <c r="AN197" s="107"/>
      <c r="AO197" s="107"/>
      <c r="AP197" s="107"/>
      <c r="AQ197" s="107"/>
      <c r="AR197" s="107"/>
      <c r="AS197" s="107"/>
      <c r="AT197" s="107"/>
      <c r="AU197" s="107"/>
      <c r="AV197" s="107"/>
      <c r="AW197" s="107"/>
      <c r="AX197" s="107"/>
      <c r="AY197" s="107"/>
      <c r="AZ197" s="107"/>
      <c r="BA197" s="107"/>
      <c r="BB197" s="107"/>
      <c r="BC197" s="107"/>
      <c r="BD197" s="107"/>
      <c r="BE197" s="107"/>
      <c r="BF197" s="107"/>
      <c r="BG197" s="107"/>
      <c r="BH197" s="107"/>
      <c r="BI197" s="107"/>
      <c r="BJ197" s="107"/>
      <c r="BK197" s="107"/>
      <c r="BL197" s="107"/>
      <c r="BM197" s="107"/>
      <c r="BN197" s="107"/>
      <c r="BO197" s="107"/>
      <c r="BP197" s="107"/>
      <c r="BQ197" s="107"/>
      <c r="BR197" s="107"/>
      <c r="BS197" s="107"/>
      <c r="BT197" s="107"/>
      <c r="BU197" s="107"/>
    </row>
    <row r="198" spans="1:73" x14ac:dyDescent="0.2">
      <c r="A198" s="110"/>
      <c r="B198" s="111"/>
      <c r="C198" s="111"/>
      <c r="D198" s="111"/>
      <c r="E198" s="111"/>
      <c r="F198" s="111"/>
      <c r="G198" s="111"/>
      <c r="H198" s="111"/>
      <c r="I198" s="111"/>
      <c r="J198" s="111"/>
      <c r="K198" s="111"/>
      <c r="L198" s="111"/>
      <c r="M198" s="110"/>
      <c r="N198" s="110"/>
      <c r="O198" s="110"/>
      <c r="P198" s="111"/>
      <c r="Q198" s="107"/>
      <c r="R198" s="107"/>
      <c r="S198" s="107"/>
      <c r="T198" s="106"/>
      <c r="U198" s="107"/>
      <c r="V198" s="107"/>
      <c r="W198" s="107"/>
      <c r="X198" s="107"/>
      <c r="Y198" s="107"/>
      <c r="Z198" s="107"/>
      <c r="AA198" s="107"/>
      <c r="AB198" s="107"/>
      <c r="AC198" s="107"/>
      <c r="AD198" s="107"/>
      <c r="AE198" s="107"/>
      <c r="AF198" s="107"/>
      <c r="AG198" s="107"/>
      <c r="AH198" s="107"/>
      <c r="AI198" s="107"/>
      <c r="AJ198" s="107"/>
      <c r="AK198" s="107"/>
      <c r="AL198" s="107"/>
      <c r="AM198" s="107"/>
      <c r="AN198" s="107"/>
      <c r="AO198" s="107"/>
      <c r="AP198" s="107"/>
      <c r="AQ198" s="107"/>
      <c r="AR198" s="107"/>
      <c r="AS198" s="107"/>
      <c r="AT198" s="107"/>
      <c r="AU198" s="107"/>
      <c r="AV198" s="107"/>
      <c r="AW198" s="107"/>
      <c r="AX198" s="107"/>
      <c r="AY198" s="107"/>
      <c r="AZ198" s="107"/>
      <c r="BA198" s="107"/>
      <c r="BB198" s="107"/>
      <c r="BC198" s="107"/>
      <c r="BD198" s="107"/>
      <c r="BE198" s="107"/>
      <c r="BF198" s="107"/>
      <c r="BG198" s="107"/>
      <c r="BH198" s="107"/>
      <c r="BI198" s="107"/>
      <c r="BJ198" s="107"/>
      <c r="BK198" s="107"/>
      <c r="BL198" s="107"/>
      <c r="BM198" s="107"/>
      <c r="BN198" s="107"/>
      <c r="BO198" s="107"/>
      <c r="BP198" s="107"/>
      <c r="BQ198" s="107"/>
      <c r="BR198" s="107"/>
      <c r="BS198" s="107"/>
      <c r="BT198" s="107"/>
      <c r="BU198" s="107"/>
    </row>
    <row r="199" spans="1:73" x14ac:dyDescent="0.2">
      <c r="A199" s="110"/>
      <c r="B199" s="111"/>
      <c r="C199" s="111"/>
      <c r="D199" s="111"/>
      <c r="E199" s="111"/>
      <c r="F199" s="111"/>
      <c r="G199" s="111"/>
      <c r="H199" s="111"/>
      <c r="I199" s="111"/>
      <c r="J199" s="111"/>
      <c r="K199" s="111"/>
      <c r="L199" s="111"/>
      <c r="M199" s="110"/>
      <c r="N199" s="110"/>
      <c r="O199" s="110"/>
      <c r="P199" s="111"/>
      <c r="Q199" s="107"/>
      <c r="R199" s="107"/>
      <c r="S199" s="107"/>
      <c r="T199" s="106"/>
      <c r="U199" s="107"/>
      <c r="V199" s="107"/>
      <c r="W199" s="107"/>
      <c r="X199" s="107"/>
      <c r="Y199" s="107"/>
      <c r="Z199" s="107"/>
      <c r="AA199" s="107"/>
      <c r="AB199" s="107"/>
      <c r="AC199" s="107"/>
      <c r="AD199" s="107"/>
      <c r="AE199" s="107"/>
      <c r="AF199" s="107"/>
      <c r="AG199" s="107"/>
      <c r="AH199" s="107"/>
      <c r="AI199" s="107"/>
      <c r="AJ199" s="107"/>
      <c r="AK199" s="107"/>
      <c r="AL199" s="107"/>
      <c r="AM199" s="107"/>
      <c r="AN199" s="107"/>
      <c r="AO199" s="107"/>
      <c r="AP199" s="107"/>
      <c r="AQ199" s="107"/>
      <c r="AR199" s="107"/>
      <c r="AS199" s="107"/>
      <c r="AT199" s="107"/>
      <c r="AU199" s="107"/>
      <c r="AV199" s="107"/>
      <c r="AW199" s="107"/>
      <c r="AX199" s="107"/>
      <c r="AY199" s="107"/>
      <c r="AZ199" s="107"/>
      <c r="BA199" s="107"/>
      <c r="BB199" s="107"/>
      <c r="BC199" s="107"/>
      <c r="BD199" s="107"/>
      <c r="BE199" s="107"/>
      <c r="BF199" s="107"/>
      <c r="BG199" s="107"/>
      <c r="BH199" s="107"/>
      <c r="BI199" s="107"/>
      <c r="BJ199" s="107"/>
      <c r="BK199" s="107"/>
      <c r="BL199" s="107"/>
      <c r="BM199" s="107"/>
      <c r="BN199" s="107"/>
      <c r="BO199" s="107"/>
      <c r="BP199" s="107"/>
      <c r="BQ199" s="107"/>
      <c r="BR199" s="107"/>
      <c r="BS199" s="107"/>
      <c r="BT199" s="107"/>
      <c r="BU199" s="107"/>
    </row>
    <row r="200" spans="1:73" x14ac:dyDescent="0.2">
      <c r="A200" s="110"/>
      <c r="B200" s="111"/>
      <c r="C200" s="111"/>
      <c r="D200" s="111"/>
      <c r="E200" s="111"/>
      <c r="F200" s="111"/>
      <c r="G200" s="111"/>
      <c r="H200" s="111"/>
      <c r="I200" s="111"/>
      <c r="J200" s="111"/>
      <c r="K200" s="111"/>
      <c r="L200" s="111"/>
      <c r="M200" s="110"/>
      <c r="N200" s="110"/>
      <c r="O200" s="110"/>
      <c r="P200" s="111"/>
      <c r="Q200" s="107"/>
      <c r="R200" s="107"/>
      <c r="S200" s="107"/>
      <c r="T200" s="106"/>
      <c r="U200" s="107"/>
      <c r="V200" s="107"/>
      <c r="W200" s="107"/>
      <c r="X200" s="107"/>
      <c r="Y200" s="107"/>
      <c r="Z200" s="107"/>
      <c r="AA200" s="107"/>
      <c r="AB200" s="107"/>
      <c r="AC200" s="107"/>
      <c r="AD200" s="107"/>
      <c r="AE200" s="107"/>
      <c r="AF200" s="107"/>
      <c r="AG200" s="107"/>
      <c r="AH200" s="107"/>
      <c r="AI200" s="107"/>
      <c r="AJ200" s="107"/>
      <c r="AK200" s="107"/>
      <c r="AL200" s="107"/>
      <c r="AM200" s="107"/>
      <c r="AN200" s="107"/>
      <c r="AO200" s="107"/>
      <c r="AP200" s="107"/>
      <c r="AQ200" s="107"/>
      <c r="AR200" s="107"/>
      <c r="AS200" s="107"/>
      <c r="AT200" s="107"/>
      <c r="AU200" s="107"/>
      <c r="AV200" s="107"/>
      <c r="AW200" s="107"/>
      <c r="AX200" s="107"/>
      <c r="AY200" s="107"/>
      <c r="AZ200" s="107"/>
      <c r="BA200" s="107"/>
      <c r="BB200" s="107"/>
      <c r="BC200" s="107"/>
      <c r="BD200" s="107"/>
      <c r="BE200" s="107"/>
      <c r="BF200" s="107"/>
      <c r="BG200" s="107"/>
      <c r="BH200" s="107"/>
      <c r="BI200" s="107"/>
      <c r="BJ200" s="107"/>
      <c r="BK200" s="107"/>
      <c r="BL200" s="107"/>
      <c r="BM200" s="107"/>
      <c r="BN200" s="107"/>
      <c r="BO200" s="107"/>
      <c r="BP200" s="107"/>
      <c r="BQ200" s="107"/>
      <c r="BR200" s="107"/>
      <c r="BS200" s="107"/>
      <c r="BT200" s="107"/>
      <c r="BU200" s="107"/>
    </row>
    <row r="201" spans="1:73" x14ac:dyDescent="0.2">
      <c r="A201" s="110"/>
      <c r="B201" s="111"/>
      <c r="C201" s="111"/>
      <c r="D201" s="111"/>
      <c r="E201" s="111"/>
      <c r="F201" s="111"/>
      <c r="G201" s="111"/>
      <c r="H201" s="111"/>
      <c r="I201" s="111"/>
      <c r="J201" s="111"/>
      <c r="K201" s="111"/>
      <c r="L201" s="111"/>
      <c r="M201" s="110"/>
      <c r="N201" s="110"/>
      <c r="O201" s="110"/>
      <c r="P201" s="111"/>
      <c r="Q201" s="107"/>
      <c r="R201" s="107"/>
      <c r="S201" s="107"/>
      <c r="T201" s="106"/>
      <c r="U201" s="107"/>
      <c r="V201" s="107"/>
      <c r="W201" s="107"/>
      <c r="X201" s="107"/>
      <c r="Y201" s="107"/>
      <c r="Z201" s="107"/>
      <c r="AA201" s="107"/>
      <c r="AB201" s="107"/>
      <c r="AC201" s="107"/>
      <c r="AD201" s="107"/>
      <c r="AE201" s="107"/>
      <c r="AF201" s="107"/>
      <c r="AG201" s="107"/>
      <c r="AH201" s="107"/>
      <c r="AI201" s="107"/>
      <c r="AJ201" s="107"/>
      <c r="AK201" s="107"/>
      <c r="AL201" s="107"/>
      <c r="AM201" s="107"/>
      <c r="AN201" s="107"/>
      <c r="AO201" s="107"/>
      <c r="AP201" s="107"/>
      <c r="AQ201" s="107"/>
      <c r="AR201" s="107"/>
      <c r="AS201" s="107"/>
      <c r="AT201" s="107"/>
      <c r="AU201" s="107"/>
      <c r="AV201" s="107"/>
      <c r="AW201" s="107"/>
      <c r="AX201" s="107"/>
      <c r="AY201" s="107"/>
      <c r="AZ201" s="107"/>
      <c r="BA201" s="107"/>
      <c r="BB201" s="107"/>
      <c r="BC201" s="107"/>
      <c r="BD201" s="107"/>
      <c r="BE201" s="107"/>
      <c r="BF201" s="107"/>
      <c r="BG201" s="107"/>
      <c r="BH201" s="107"/>
      <c r="BI201" s="107"/>
      <c r="BJ201" s="107"/>
      <c r="BK201" s="107"/>
      <c r="BL201" s="107"/>
      <c r="BM201" s="107"/>
      <c r="BN201" s="107"/>
      <c r="BO201" s="107"/>
      <c r="BP201" s="107"/>
      <c r="BQ201" s="107"/>
      <c r="BR201" s="107"/>
      <c r="BS201" s="107"/>
      <c r="BT201" s="107"/>
      <c r="BU201" s="107"/>
    </row>
  </sheetData>
  <sheetProtection algorithmName="SHA-512" hashValue="QSMQNlfwIPEjmiZ3mC8JNWCIlnDXUsZuMzYHNJw6FPbn/3bZGG8TZdjyQJ++z65rCH74AlCuE/asEFPLgVtOlw==" saltValue="qgD3rj5HS8b/6nL5aH5F/g==" spinCount="100000" sheet="1" selectLockedCells="1"/>
  <mergeCells count="13">
    <mergeCell ref="A1:W1"/>
    <mergeCell ref="E5:I5"/>
    <mergeCell ref="A40:G40"/>
    <mergeCell ref="A30:S30"/>
    <mergeCell ref="A31:S31"/>
    <mergeCell ref="B12:P12"/>
    <mergeCell ref="A32:V39"/>
    <mergeCell ref="E4:G4"/>
    <mergeCell ref="A11:J11"/>
    <mergeCell ref="L4:R4"/>
    <mergeCell ref="A8:J10"/>
    <mergeCell ref="A6:J7"/>
    <mergeCell ref="Q12:V12"/>
  </mergeCells>
  <conditionalFormatting sqref="L28:S28">
    <cfRule type="expression" dxfId="2" priority="2">
      <formula>IF($P28&lt;$L28,1,0)</formula>
    </cfRule>
  </conditionalFormatting>
  <conditionalFormatting sqref="X16:X27">
    <cfRule type="containsText" dxfId="1" priority="1" operator="containsText" text="LPD TOO HIGH">
      <formula>NOT(ISERROR(SEARCH("LPD TOO HIGH",X16)))</formula>
    </cfRule>
  </conditionalFormatting>
  <conditionalFormatting sqref="L15:W27">
    <cfRule type="expression" dxfId="0" priority="7">
      <formula>IF($T15&lt;$L15,1,0)</formula>
    </cfRule>
  </conditionalFormatting>
  <dataValidations xWindow="254" yWindow="633" count="8">
    <dataValidation type="list" allowBlank="1" showErrorMessage="1" prompt="_x000a_" sqref="B28:C28">
      <formula1>Canopy_Type</formula1>
    </dataValidation>
    <dataValidation allowBlank="1" showErrorMessage="1" sqref="E15 Q28:S28 F28 U15:W27"/>
    <dataValidation allowBlank="1" showInputMessage="1" showErrorMessage="1" promptTitle="Location:" prompt="Try to provide enough detail so the areas can be identified by other auditors,  Breakout areas with different operating hours." sqref="B16:B27"/>
    <dataValidation allowBlank="1" showInputMessage="1" showErrorMessage="1" promptTitle="Fixture Description:" prompt="Input the Fixture Description using the following convention, Make (Model).  Ensure that the input matches the provided LED cutsheet and that the specific fixture is called out on the cutsheet." sqref="F16:F27"/>
    <dataValidation allowBlank="1" showErrorMessage="1" promptTitle="Fixture Watts:" prompt="Input the fixture watts that corresponds to the fixture cutsheet." sqref="H16:I27"/>
    <dataValidation allowBlank="1" showInputMessage="1" showErrorMessage="1" promptTitle="Canopy Area:" prompt="This is a REQUIRED field.  Canopy for each space will be measured at final verification and can result in a reduced incentive if less than recorded on worksheet." sqref="E16:E27"/>
    <dataValidation allowBlank="1" showErrorMessage="1" promptTitle="Annual Hours:" prompt="Input the estimated annual operating hours for this fixture and canopy type.  PSE may require justification for annual hours." sqref="G16:G27"/>
    <dataValidation allowBlank="1" showInputMessage="1" showErrorMessage="1" promptTitle="Annual Hours" prompt="If the annual hours are different from the typical value, please update to the correct hours. PSE will verify all claimed hours of operation." sqref="K16:K27"/>
  </dataValidations>
  <printOptions horizontalCentered="1"/>
  <pageMargins left="0.5" right="0.5" top="0.75" bottom="0.75" header="0.5" footer="0.5"/>
  <pageSetup scale="37" fitToHeight="6" orientation="landscape" r:id="rId1"/>
  <headerFooter scaleWithDoc="0">
    <oddFooter>&amp;L&amp;"Arial,Bold"&amp;6&amp;F
Printed: &amp;D&amp;C&amp;"Arial,Bold"&amp;8Agreement No.  C-&amp;R&amp;"Arial,Bold"&amp;6Page &amp;P of &amp;N</oddFooter>
  </headerFooter>
  <drawing r:id="rId2"/>
  <legacyDrawing r:id="rId3"/>
  <extLst>
    <ext xmlns:x14="http://schemas.microsoft.com/office/spreadsheetml/2009/9/main" uri="{CCE6A557-97BC-4b89-ADB6-D9C93CAAB3DF}">
      <x14:dataValidations xmlns:xm="http://schemas.microsoft.com/office/excel/2006/main" xWindow="254" yWindow="633" count="2">
        <x14:dataValidation type="list" allowBlank="1" showErrorMessage="1">
          <x14:formula1>
            <xm:f>'Misc Lookup Tables'!$G$13:$G$20</xm:f>
          </x14:formula1>
          <xm:sqref>C16:C27</xm:sqref>
        </x14:dataValidation>
        <x14:dataValidation type="list" allowBlank="1" showInputMessage="1" showErrorMessage="1">
          <x14:formula1>
            <xm:f>'Misc Lookup Tables'!$G$24:$G$26</xm:f>
          </x14:formula1>
          <xm:sqref>Q16:Q27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selection activeCell="B21" sqref="B21"/>
    </sheetView>
  </sheetViews>
  <sheetFormatPr defaultRowHeight="12.75" x14ac:dyDescent="0.2"/>
  <cols>
    <col min="1" max="1" width="10.42578125" customWidth="1"/>
  </cols>
  <sheetData>
    <row r="1" spans="1:16" x14ac:dyDescent="0.2">
      <c r="A1" s="2"/>
      <c r="B1" s="2"/>
      <c r="C1" s="2"/>
      <c r="D1" s="2"/>
      <c r="E1" s="2"/>
      <c r="F1" s="2"/>
      <c r="G1" s="2"/>
      <c r="H1" s="2"/>
      <c r="I1" s="2"/>
      <c r="J1" s="2"/>
      <c r="K1" s="2"/>
      <c r="L1" s="2"/>
      <c r="M1" s="2"/>
      <c r="N1" s="2"/>
      <c r="O1" s="2"/>
      <c r="P1" s="2"/>
    </row>
    <row r="2" spans="1:16" x14ac:dyDescent="0.2">
      <c r="A2" s="196" t="s">
        <v>66</v>
      </c>
      <c r="B2" s="196" t="s">
        <v>67</v>
      </c>
      <c r="C2" s="2"/>
      <c r="D2" s="2"/>
      <c r="E2" s="2"/>
      <c r="F2" s="2"/>
      <c r="G2" s="2"/>
      <c r="H2" s="2"/>
      <c r="I2" s="2"/>
      <c r="J2" s="2"/>
      <c r="K2" s="2"/>
      <c r="L2" s="2"/>
      <c r="M2" s="2"/>
      <c r="N2" s="2"/>
      <c r="O2" s="2"/>
      <c r="P2" s="2"/>
    </row>
    <row r="3" spans="1:16" x14ac:dyDescent="0.2">
      <c r="A3" s="2"/>
      <c r="B3" s="196" t="s">
        <v>68</v>
      </c>
      <c r="C3" s="2"/>
      <c r="D3" s="2"/>
      <c r="E3" s="2"/>
      <c r="F3" s="2"/>
      <c r="G3" s="2"/>
      <c r="H3" s="2"/>
      <c r="I3" s="2"/>
      <c r="J3" s="2"/>
      <c r="K3" s="2"/>
      <c r="L3" s="2"/>
      <c r="M3" s="2"/>
      <c r="N3" s="2"/>
      <c r="O3" s="2"/>
      <c r="P3" s="2"/>
    </row>
    <row r="4" spans="1:16" x14ac:dyDescent="0.2">
      <c r="A4" s="2"/>
      <c r="B4" s="196" t="s">
        <v>69</v>
      </c>
      <c r="C4" s="2"/>
      <c r="D4" s="2"/>
      <c r="E4" s="2"/>
      <c r="F4" s="2"/>
      <c r="G4" s="2"/>
      <c r="H4" s="2"/>
      <c r="I4" s="2"/>
      <c r="J4" s="2"/>
      <c r="K4" s="2"/>
      <c r="L4" s="2"/>
      <c r="M4" s="2"/>
      <c r="N4" s="2"/>
      <c r="O4" s="2"/>
      <c r="P4" s="2"/>
    </row>
    <row r="5" spans="1:16" x14ac:dyDescent="0.2">
      <c r="A5" s="2"/>
      <c r="B5" s="196" t="s">
        <v>70</v>
      </c>
      <c r="C5" s="2"/>
      <c r="D5" s="2"/>
      <c r="E5" s="2"/>
      <c r="F5" s="2"/>
      <c r="G5" s="2"/>
      <c r="H5" s="2"/>
      <c r="I5" s="2"/>
      <c r="J5" s="2"/>
      <c r="K5" s="2"/>
      <c r="L5" s="2"/>
      <c r="M5" s="2"/>
      <c r="N5" s="2"/>
      <c r="O5" s="2"/>
      <c r="P5" s="2"/>
    </row>
    <row r="6" spans="1:16" x14ac:dyDescent="0.2">
      <c r="A6" s="2"/>
      <c r="B6" s="196" t="s">
        <v>71</v>
      </c>
      <c r="C6" s="2"/>
      <c r="D6" s="2"/>
      <c r="E6" s="2"/>
      <c r="F6" s="2"/>
      <c r="G6" s="2"/>
      <c r="H6" s="2"/>
      <c r="I6" s="2"/>
      <c r="J6" s="2"/>
      <c r="K6" s="2"/>
      <c r="L6" s="2"/>
      <c r="M6" s="2"/>
      <c r="N6" s="2"/>
      <c r="O6" s="2"/>
      <c r="P6" s="2"/>
    </row>
    <row r="7" spans="1:16" x14ac:dyDescent="0.2">
      <c r="A7" s="2"/>
      <c r="B7" s="2"/>
      <c r="C7" s="2"/>
      <c r="D7" s="2"/>
      <c r="E7" s="2"/>
      <c r="F7" s="2"/>
      <c r="G7" s="2"/>
      <c r="H7" s="2"/>
      <c r="I7" s="2"/>
      <c r="J7" s="2"/>
      <c r="K7" s="2"/>
      <c r="L7" s="2"/>
      <c r="M7" s="2"/>
      <c r="N7" s="2"/>
      <c r="O7" s="2"/>
      <c r="P7" s="2"/>
    </row>
    <row r="8" spans="1:16" x14ac:dyDescent="0.2">
      <c r="A8" s="2" t="s">
        <v>72</v>
      </c>
      <c r="B8" s="2" t="s">
        <v>119</v>
      </c>
      <c r="C8" s="2"/>
      <c r="D8" s="2"/>
      <c r="E8" s="2"/>
      <c r="F8" s="2"/>
      <c r="G8" s="2"/>
      <c r="H8" s="2"/>
      <c r="I8" s="2"/>
      <c r="J8" s="2"/>
      <c r="K8" s="2"/>
      <c r="L8" s="2"/>
      <c r="M8" s="2"/>
      <c r="N8" s="2"/>
      <c r="O8" s="2"/>
      <c r="P8" s="2"/>
    </row>
    <row r="9" spans="1:16" x14ac:dyDescent="0.2">
      <c r="A9" s="2"/>
      <c r="B9" s="196" t="s">
        <v>73</v>
      </c>
      <c r="C9" s="2"/>
      <c r="D9" s="2"/>
      <c r="E9" s="2"/>
      <c r="F9" s="2"/>
      <c r="G9" s="2"/>
      <c r="H9" s="2"/>
      <c r="I9" s="2"/>
      <c r="J9" s="2"/>
      <c r="K9" s="2"/>
      <c r="L9" s="2"/>
      <c r="M9" s="2"/>
      <c r="N9" s="2"/>
      <c r="O9" s="2"/>
      <c r="P9" s="2"/>
    </row>
    <row r="10" spans="1:16" x14ac:dyDescent="0.2">
      <c r="A10" s="2"/>
      <c r="B10" s="196" t="s">
        <v>75</v>
      </c>
      <c r="C10" s="2"/>
      <c r="D10" s="2"/>
      <c r="E10" s="2"/>
      <c r="F10" s="2"/>
      <c r="G10" s="2"/>
      <c r="H10" s="2"/>
      <c r="I10" s="2"/>
      <c r="J10" s="2"/>
      <c r="K10" s="2"/>
      <c r="L10" s="2"/>
      <c r="M10" s="2"/>
      <c r="N10" s="2"/>
      <c r="O10" s="2"/>
      <c r="P10" s="2"/>
    </row>
    <row r="11" spans="1:16" x14ac:dyDescent="0.2">
      <c r="A11" s="2"/>
      <c r="B11" s="2"/>
      <c r="C11" s="2"/>
      <c r="D11" s="2"/>
      <c r="E11" s="2"/>
      <c r="F11" s="2"/>
      <c r="G11" s="2"/>
      <c r="H11" s="2"/>
      <c r="I11" s="2"/>
      <c r="J11" s="2"/>
      <c r="K11" s="2"/>
      <c r="L11" s="2"/>
      <c r="M11" s="2"/>
      <c r="N11" s="2"/>
      <c r="O11" s="2"/>
      <c r="P11" s="2"/>
    </row>
    <row r="12" spans="1:16" x14ac:dyDescent="0.2">
      <c r="A12" s="196" t="s">
        <v>76</v>
      </c>
      <c r="B12" s="197" t="s">
        <v>77</v>
      </c>
      <c r="C12" s="2"/>
      <c r="D12" s="2"/>
      <c r="E12" s="2"/>
      <c r="F12" s="2"/>
      <c r="G12" s="2"/>
      <c r="H12" s="2"/>
      <c r="I12" s="2"/>
      <c r="J12" s="2"/>
      <c r="K12" s="2"/>
      <c r="L12" s="2"/>
      <c r="M12" s="2"/>
      <c r="N12" s="2"/>
      <c r="O12" s="2"/>
      <c r="P12" s="2"/>
    </row>
    <row r="13" spans="1:16" x14ac:dyDescent="0.2">
      <c r="A13" s="2"/>
      <c r="B13" s="2"/>
      <c r="C13" s="2"/>
      <c r="D13" s="2"/>
      <c r="E13" s="2"/>
      <c r="F13" s="2"/>
      <c r="G13" s="2"/>
      <c r="H13" s="2"/>
      <c r="I13" s="2"/>
      <c r="J13" s="2"/>
      <c r="K13" s="2"/>
      <c r="L13" s="2"/>
      <c r="M13" s="2"/>
      <c r="N13" s="2"/>
      <c r="O13" s="2"/>
      <c r="P13" s="2"/>
    </row>
    <row r="14" spans="1:16" x14ac:dyDescent="0.2">
      <c r="A14" s="2" t="s">
        <v>80</v>
      </c>
      <c r="B14" s="196" t="s">
        <v>98</v>
      </c>
      <c r="C14" s="2"/>
      <c r="D14" s="2"/>
      <c r="E14" s="2"/>
      <c r="F14" s="2"/>
      <c r="G14" s="2"/>
      <c r="H14" s="2"/>
      <c r="I14" s="2"/>
      <c r="J14" s="2"/>
      <c r="K14" s="2"/>
      <c r="L14" s="2"/>
      <c r="M14" s="2"/>
      <c r="N14" s="2"/>
      <c r="O14" s="2"/>
      <c r="P14" s="2"/>
    </row>
    <row r="15" spans="1:16" x14ac:dyDescent="0.2">
      <c r="A15" s="2"/>
      <c r="B15" s="2" t="s">
        <v>81</v>
      </c>
      <c r="C15" s="2"/>
      <c r="D15" s="2"/>
      <c r="E15" s="2"/>
      <c r="F15" s="2"/>
      <c r="G15" s="2"/>
      <c r="H15" s="2"/>
      <c r="I15" s="2"/>
      <c r="J15" s="2"/>
      <c r="K15" s="2"/>
      <c r="L15" s="2"/>
      <c r="M15" s="2"/>
      <c r="N15" s="2"/>
      <c r="O15" s="2"/>
      <c r="P15" s="2"/>
    </row>
    <row r="16" spans="1:16" x14ac:dyDescent="0.2">
      <c r="A16" s="2"/>
      <c r="B16" s="2" t="s">
        <v>82</v>
      </c>
      <c r="C16" s="2"/>
      <c r="D16" s="2"/>
      <c r="E16" s="2"/>
      <c r="F16" s="2"/>
      <c r="G16" s="2"/>
      <c r="H16" s="2"/>
      <c r="I16" s="2"/>
      <c r="J16" s="2"/>
      <c r="K16" s="2"/>
      <c r="L16" s="2"/>
      <c r="M16" s="2"/>
      <c r="N16" s="2"/>
      <c r="O16" s="2"/>
      <c r="P16" s="2"/>
    </row>
    <row r="17" spans="1:16" x14ac:dyDescent="0.2">
      <c r="A17" s="2"/>
      <c r="B17" s="196" t="s">
        <v>99</v>
      </c>
      <c r="C17" s="2"/>
      <c r="D17" s="2"/>
      <c r="E17" s="2"/>
      <c r="F17" s="2"/>
      <c r="G17" s="2"/>
      <c r="H17" s="2"/>
      <c r="I17" s="2"/>
      <c r="J17" s="2"/>
      <c r="K17" s="2"/>
      <c r="L17" s="2"/>
      <c r="M17" s="2"/>
      <c r="N17" s="2"/>
      <c r="O17" s="2"/>
      <c r="P17" s="2"/>
    </row>
    <row r="18" spans="1:16" x14ac:dyDescent="0.2">
      <c r="A18" s="2"/>
      <c r="B18" s="2" t="s">
        <v>83</v>
      </c>
      <c r="C18" s="2"/>
      <c r="D18" s="2"/>
      <c r="E18" s="2"/>
      <c r="F18" s="2"/>
      <c r="G18" s="2"/>
      <c r="H18" s="2"/>
      <c r="I18" s="2"/>
      <c r="J18" s="2"/>
      <c r="K18" s="2"/>
      <c r="L18" s="2"/>
      <c r="M18" s="2"/>
      <c r="N18" s="2"/>
      <c r="O18" s="2"/>
      <c r="P18" s="2"/>
    </row>
    <row r="19" spans="1:16" x14ac:dyDescent="0.2">
      <c r="A19" s="2"/>
      <c r="B19" s="2" t="s">
        <v>86</v>
      </c>
      <c r="C19" s="2"/>
      <c r="D19" s="2"/>
      <c r="E19" s="2"/>
      <c r="F19" s="2"/>
      <c r="G19" s="2"/>
      <c r="H19" s="2"/>
      <c r="I19" s="2"/>
      <c r="J19" s="2"/>
      <c r="K19" s="2"/>
      <c r="L19" s="2"/>
      <c r="M19" s="2"/>
      <c r="N19" s="2"/>
      <c r="O19" s="2"/>
      <c r="P19" s="2"/>
    </row>
    <row r="20" spans="1:16" x14ac:dyDescent="0.2">
      <c r="A20" s="2"/>
      <c r="B20" s="197" t="s">
        <v>87</v>
      </c>
      <c r="C20" s="2"/>
      <c r="D20" s="2"/>
      <c r="E20" s="2"/>
      <c r="F20" s="2"/>
      <c r="G20" s="2"/>
      <c r="H20" s="2"/>
      <c r="I20" s="2"/>
      <c r="J20" s="2"/>
      <c r="K20" s="2"/>
      <c r="L20" s="2"/>
      <c r="M20" s="2"/>
      <c r="N20" s="2"/>
      <c r="O20" s="2"/>
      <c r="P20" s="2"/>
    </row>
    <row r="21" spans="1:16" x14ac:dyDescent="0.2">
      <c r="A21" s="2"/>
      <c r="B21" s="196" t="s">
        <v>100</v>
      </c>
      <c r="C21" s="2"/>
      <c r="D21" s="2"/>
      <c r="E21" s="2"/>
      <c r="F21" s="2"/>
      <c r="G21" s="2"/>
      <c r="H21" s="2"/>
      <c r="I21" s="2"/>
      <c r="J21" s="2"/>
      <c r="K21" s="2"/>
      <c r="L21" s="2"/>
      <c r="M21" s="2"/>
      <c r="N21" s="2"/>
      <c r="O21" s="2"/>
      <c r="P21" s="2"/>
    </row>
    <row r="22" spans="1:16" x14ac:dyDescent="0.2">
      <c r="A22" s="2"/>
      <c r="B22" s="196" t="s">
        <v>101</v>
      </c>
      <c r="C22" s="2"/>
      <c r="D22" s="2"/>
      <c r="E22" s="2"/>
      <c r="F22" s="2"/>
      <c r="G22" s="2"/>
      <c r="H22" s="2"/>
      <c r="I22" s="2"/>
      <c r="J22" s="2"/>
      <c r="K22" s="2"/>
      <c r="L22" s="2"/>
      <c r="M22" s="2"/>
      <c r="N22" s="2"/>
      <c r="O22" s="2"/>
      <c r="P22" s="2"/>
    </row>
    <row r="23" spans="1:16" x14ac:dyDescent="0.2">
      <c r="A23" s="2" t="s">
        <v>107</v>
      </c>
      <c r="B23" s="196" t="s">
        <v>118</v>
      </c>
      <c r="C23" s="2"/>
      <c r="D23" s="2"/>
      <c r="E23" s="2"/>
      <c r="F23" s="2"/>
      <c r="G23" s="2"/>
      <c r="H23" s="2"/>
      <c r="I23" s="2"/>
      <c r="J23" s="2"/>
      <c r="K23" s="2"/>
      <c r="L23" s="2"/>
      <c r="M23" s="2"/>
      <c r="N23" s="2"/>
      <c r="O23" s="2"/>
      <c r="P23" s="2"/>
    </row>
    <row r="24" spans="1:16" x14ac:dyDescent="0.2">
      <c r="A24" s="2"/>
      <c r="B24" s="196" t="s">
        <v>114</v>
      </c>
      <c r="C24" s="2"/>
      <c r="D24" s="2"/>
      <c r="E24" s="2"/>
      <c r="F24" s="2"/>
      <c r="G24" s="2"/>
      <c r="H24" s="2"/>
      <c r="I24" s="2"/>
      <c r="J24" s="2"/>
      <c r="K24" s="2"/>
      <c r="L24" s="2"/>
      <c r="M24" s="2"/>
      <c r="N24" s="2"/>
      <c r="O24" s="2"/>
      <c r="P24" s="2"/>
    </row>
    <row r="25" spans="1:16" x14ac:dyDescent="0.2">
      <c r="A25" s="196" t="s">
        <v>116</v>
      </c>
      <c r="B25" s="196" t="s">
        <v>117</v>
      </c>
      <c r="C25" s="2"/>
      <c r="D25" s="2"/>
      <c r="E25" s="2"/>
      <c r="F25" s="2"/>
      <c r="G25" s="2"/>
      <c r="H25" s="2"/>
      <c r="I25" s="2"/>
      <c r="J25" s="2"/>
      <c r="K25" s="2"/>
      <c r="L25" s="2"/>
      <c r="M25" s="2"/>
      <c r="N25" s="2"/>
      <c r="O25" s="2"/>
      <c r="P25" s="2"/>
    </row>
    <row r="26" spans="1:16" x14ac:dyDescent="0.2">
      <c r="B26" s="196" t="s">
        <v>120</v>
      </c>
    </row>
    <row r="27" spans="1:16" x14ac:dyDescent="0.2">
      <c r="B27" s="196" t="s">
        <v>125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200"/>
  <sheetViews>
    <sheetView showGridLines="0" zoomScale="85" zoomScaleNormal="85" zoomScalePageLayoutView="85" workbookViewId="0">
      <selection activeCell="I30" sqref="I30"/>
    </sheetView>
  </sheetViews>
  <sheetFormatPr defaultColWidth="8.7109375" defaultRowHeight="12.75" x14ac:dyDescent="0.2"/>
  <cols>
    <col min="1" max="1" width="3.28515625" customWidth="1"/>
    <col min="2" max="2" width="20.7109375" hidden="1" customWidth="1"/>
    <col min="3" max="3" width="16.42578125" hidden="1" customWidth="1"/>
    <col min="4" max="4" width="36.140625" hidden="1" customWidth="1"/>
    <col min="5" max="5" width="29.140625" hidden="1" customWidth="1"/>
    <col min="6" max="6" width="5.140625" customWidth="1"/>
    <col min="7" max="7" width="27.42578125" customWidth="1"/>
    <col min="8" max="8" width="23.140625" customWidth="1"/>
    <col min="9" max="9" width="19.5703125" customWidth="1"/>
    <col min="10" max="10" width="7.7109375" customWidth="1"/>
    <col min="11" max="11" width="23.5703125" customWidth="1"/>
    <col min="12" max="12" width="35.140625" bestFit="1" customWidth="1"/>
    <col min="13" max="13" width="20.7109375" customWidth="1"/>
  </cols>
  <sheetData>
    <row r="1" spans="1:13" ht="21" thickBot="1" x14ac:dyDescent="0.35">
      <c r="A1" s="259"/>
      <c r="B1" s="259"/>
      <c r="C1" s="259"/>
      <c r="D1" s="259"/>
      <c r="E1" s="259"/>
      <c r="G1" s="259" t="s">
        <v>20</v>
      </c>
      <c r="H1" s="259"/>
      <c r="I1" s="259"/>
      <c r="J1" s="259"/>
      <c r="K1" s="259"/>
      <c r="L1" s="259"/>
      <c r="M1" s="259"/>
    </row>
    <row r="2" spans="1:13" ht="13.5" thickTop="1" x14ac:dyDescent="0.2">
      <c r="A2" s="27"/>
      <c r="B2" s="27"/>
      <c r="C2" s="27"/>
      <c r="D2" s="27"/>
      <c r="E2" s="27"/>
      <c r="G2" s="27"/>
      <c r="H2" s="27"/>
      <c r="I2" s="27"/>
      <c r="J2" s="27"/>
      <c r="K2" s="27"/>
      <c r="L2" s="27"/>
      <c r="M2" s="27"/>
    </row>
    <row r="3" spans="1:13" ht="15" x14ac:dyDescent="0.25">
      <c r="A3" s="3"/>
      <c r="B3" s="4" t="s">
        <v>5</v>
      </c>
      <c r="C3" s="4" t="s">
        <v>6</v>
      </c>
      <c r="D3" s="4" t="s">
        <v>1</v>
      </c>
      <c r="E3" s="4" t="s">
        <v>2</v>
      </c>
      <c r="F3" s="2"/>
      <c r="G3" s="23"/>
      <c r="H3" s="29" t="s">
        <v>38</v>
      </c>
    </row>
    <row r="4" spans="1:13" ht="15" x14ac:dyDescent="0.25">
      <c r="A4" s="3"/>
      <c r="B4" s="57">
        <v>0</v>
      </c>
      <c r="C4" s="58"/>
      <c r="D4" s="59"/>
      <c r="E4" s="60"/>
      <c r="F4" s="2"/>
      <c r="G4" s="23"/>
      <c r="H4" s="30" t="s">
        <v>61</v>
      </c>
    </row>
    <row r="5" spans="1:13" ht="15" x14ac:dyDescent="0.25">
      <c r="A5" s="3"/>
      <c r="B5" s="61" t="s">
        <v>36</v>
      </c>
      <c r="C5" s="58">
        <v>4253986077</v>
      </c>
      <c r="D5" s="59" t="s">
        <v>0</v>
      </c>
      <c r="E5" s="60" t="s">
        <v>37</v>
      </c>
      <c r="F5" s="2"/>
      <c r="G5" s="23"/>
      <c r="H5" s="30" t="s">
        <v>62</v>
      </c>
    </row>
    <row r="6" spans="1:13" ht="15" x14ac:dyDescent="0.25">
      <c r="A6" s="3"/>
      <c r="B6" s="61" t="s">
        <v>43</v>
      </c>
      <c r="C6" s="58">
        <v>2532346458</v>
      </c>
      <c r="D6" s="63" t="s">
        <v>22</v>
      </c>
      <c r="E6" s="60" t="s">
        <v>45</v>
      </c>
      <c r="F6" s="2"/>
      <c r="G6" s="23"/>
      <c r="H6" s="30" t="s">
        <v>63</v>
      </c>
    </row>
    <row r="7" spans="1:13" ht="15" x14ac:dyDescent="0.25">
      <c r="A7" s="3"/>
      <c r="B7" s="61" t="s">
        <v>3</v>
      </c>
      <c r="C7" s="58">
        <v>2533956985</v>
      </c>
      <c r="D7" s="59" t="s">
        <v>0</v>
      </c>
      <c r="E7" s="60" t="s">
        <v>4</v>
      </c>
      <c r="F7" s="2"/>
      <c r="G7" s="23"/>
      <c r="H7" s="30"/>
    </row>
    <row r="8" spans="1:13" ht="15" x14ac:dyDescent="0.25">
      <c r="A8" s="3"/>
      <c r="B8" s="61" t="s">
        <v>44</v>
      </c>
      <c r="C8" s="58">
        <v>4254246880</v>
      </c>
      <c r="D8" s="59" t="s">
        <v>0</v>
      </c>
      <c r="E8" s="60" t="s">
        <v>46</v>
      </c>
      <c r="F8" s="2"/>
      <c r="G8" s="23"/>
      <c r="H8" s="40"/>
      <c r="I8" s="23"/>
      <c r="J8" s="23"/>
    </row>
    <row r="9" spans="1:13" ht="15" x14ac:dyDescent="0.25">
      <c r="A9" s="3"/>
      <c r="B9" s="62" t="s">
        <v>23</v>
      </c>
      <c r="C9" s="58">
        <v>3605706806</v>
      </c>
      <c r="D9" s="59" t="s">
        <v>0</v>
      </c>
      <c r="E9" s="60" t="s">
        <v>35</v>
      </c>
      <c r="F9" s="5"/>
      <c r="G9" s="74"/>
      <c r="H9" s="75"/>
      <c r="I9" s="76"/>
      <c r="J9" s="23"/>
      <c r="K9" s="73"/>
      <c r="L9" s="73"/>
      <c r="M9" s="23"/>
    </row>
    <row r="10" spans="1:13" ht="15" x14ac:dyDescent="0.25">
      <c r="A10" s="3"/>
      <c r="F10" s="2"/>
      <c r="G10" s="74"/>
      <c r="H10" s="75"/>
      <c r="I10" s="76" t="s">
        <v>64</v>
      </c>
      <c r="J10" s="23">
        <v>1380</v>
      </c>
      <c r="K10" s="73"/>
      <c r="L10" s="73"/>
      <c r="M10" s="23"/>
    </row>
    <row r="11" spans="1:13" ht="15" x14ac:dyDescent="0.25">
      <c r="A11" s="3"/>
      <c r="B11" s="3"/>
      <c r="C11" s="3"/>
      <c r="D11" s="3"/>
      <c r="E11" s="3"/>
      <c r="F11" s="2"/>
      <c r="G11" s="74"/>
      <c r="H11" s="75"/>
      <c r="I11" s="76"/>
      <c r="J11" s="23"/>
      <c r="K11" s="73"/>
      <c r="L11" s="73"/>
      <c r="M11" s="23"/>
    </row>
    <row r="12" spans="1:13" ht="15" x14ac:dyDescent="0.25">
      <c r="A12" s="3"/>
      <c r="B12" s="258"/>
      <c r="C12" s="258"/>
      <c r="D12" s="258"/>
      <c r="E12" s="3"/>
      <c r="F12" s="2"/>
      <c r="G12" s="74" t="s">
        <v>24</v>
      </c>
      <c r="H12" s="75" t="s">
        <v>56</v>
      </c>
      <c r="I12" s="76"/>
      <c r="J12" s="23"/>
      <c r="K12" s="73"/>
      <c r="L12" s="73"/>
      <c r="M12" s="23"/>
    </row>
    <row r="13" spans="1:13" ht="15" x14ac:dyDescent="0.25">
      <c r="A13" s="3"/>
      <c r="B13" s="158"/>
      <c r="C13" s="158"/>
      <c r="D13" s="158"/>
      <c r="E13" s="3"/>
      <c r="F13" s="2"/>
      <c r="G13" s="136" t="s">
        <v>55</v>
      </c>
      <c r="H13" s="28">
        <v>6570</v>
      </c>
      <c r="I13" s="136" t="s">
        <v>59</v>
      </c>
      <c r="J13" s="23"/>
      <c r="K13" s="73"/>
      <c r="L13" s="73"/>
      <c r="M13" s="23"/>
    </row>
    <row r="14" spans="1:13" ht="15" x14ac:dyDescent="0.25">
      <c r="A14" s="3"/>
      <c r="B14" s="6"/>
      <c r="C14" s="7"/>
      <c r="D14" s="8"/>
      <c r="E14" s="3"/>
      <c r="F14" s="2"/>
      <c r="G14" s="136" t="s">
        <v>54</v>
      </c>
      <c r="H14" s="28">
        <v>4380</v>
      </c>
      <c r="I14" s="136" t="s">
        <v>84</v>
      </c>
      <c r="J14" s="23"/>
      <c r="K14" s="73"/>
      <c r="L14" s="73"/>
      <c r="M14" s="23"/>
    </row>
    <row r="15" spans="1:13" ht="15" x14ac:dyDescent="0.25">
      <c r="A15" s="3"/>
      <c r="B15" s="6"/>
      <c r="C15" s="7"/>
      <c r="D15" s="8"/>
      <c r="E15" s="3"/>
      <c r="F15" s="2"/>
      <c r="G15" s="139" t="s">
        <v>53</v>
      </c>
      <c r="H15" s="28">
        <v>4380</v>
      </c>
      <c r="I15" s="136" t="s">
        <v>85</v>
      </c>
      <c r="J15" s="23"/>
      <c r="K15" s="73"/>
      <c r="L15" s="73"/>
      <c r="M15" s="23"/>
    </row>
    <row r="16" spans="1:13" ht="15" x14ac:dyDescent="0.25">
      <c r="A16" s="3"/>
      <c r="B16" s="9"/>
      <c r="C16" s="7"/>
      <c r="D16" s="8"/>
      <c r="E16" s="3"/>
      <c r="F16" s="2"/>
      <c r="G16" s="137" t="s">
        <v>48</v>
      </c>
      <c r="H16" s="28" t="s">
        <v>109</v>
      </c>
      <c r="I16" s="141" t="s">
        <v>105</v>
      </c>
      <c r="J16" s="23"/>
      <c r="K16" s="73"/>
      <c r="L16" s="73"/>
      <c r="M16" s="23"/>
    </row>
    <row r="17" spans="1:13" ht="15" x14ac:dyDescent="0.25">
      <c r="A17" s="3"/>
      <c r="B17" s="6"/>
      <c r="C17" s="7"/>
      <c r="D17" s="8"/>
      <c r="E17" s="3"/>
      <c r="F17" s="2"/>
      <c r="G17" s="137" t="s">
        <v>49</v>
      </c>
      <c r="H17" s="28" t="s">
        <v>109</v>
      </c>
      <c r="I17" s="141" t="s">
        <v>106</v>
      </c>
      <c r="J17" s="1"/>
      <c r="K17" s="73"/>
      <c r="L17" s="73"/>
      <c r="M17" s="1"/>
    </row>
    <row r="18" spans="1:13" ht="15" x14ac:dyDescent="0.25">
      <c r="A18" s="3"/>
      <c r="B18" s="6"/>
      <c r="C18" s="7"/>
      <c r="D18" s="8"/>
      <c r="E18" s="3"/>
      <c r="F18" s="2"/>
      <c r="G18" s="137" t="s">
        <v>50</v>
      </c>
      <c r="H18" s="28" t="s">
        <v>109</v>
      </c>
      <c r="I18" s="136" t="s">
        <v>106</v>
      </c>
      <c r="J18" s="1"/>
      <c r="K18" s="1"/>
      <c r="L18" s="1"/>
      <c r="M18" s="1"/>
    </row>
    <row r="19" spans="1:13" ht="15" x14ac:dyDescent="0.25">
      <c r="A19" s="3"/>
      <c r="B19" s="9"/>
      <c r="C19" s="7"/>
      <c r="D19" s="8"/>
      <c r="E19" s="3"/>
      <c r="F19" s="2"/>
      <c r="G19" s="139" t="s">
        <v>51</v>
      </c>
      <c r="H19" s="28" t="str">
        <f>H16</f>
        <v>Contact PSE</v>
      </c>
      <c r="I19" s="141" t="s">
        <v>57</v>
      </c>
      <c r="J19" s="1"/>
      <c r="M19" s="1"/>
    </row>
    <row r="20" spans="1:13" ht="15" x14ac:dyDescent="0.25">
      <c r="A20" s="3"/>
      <c r="B20" s="9"/>
      <c r="C20" s="7"/>
      <c r="D20" s="8"/>
      <c r="E20" s="3"/>
      <c r="F20" s="2"/>
      <c r="G20" s="138" t="s">
        <v>52</v>
      </c>
      <c r="H20" s="140">
        <v>6570</v>
      </c>
      <c r="I20" s="136" t="s">
        <v>58</v>
      </c>
      <c r="J20" s="1"/>
      <c r="M20" s="1"/>
    </row>
    <row r="21" spans="1:13" ht="15" x14ac:dyDescent="0.25">
      <c r="A21" s="3"/>
      <c r="B21" s="9"/>
      <c r="C21" s="7"/>
      <c r="D21" s="10"/>
      <c r="E21" s="3"/>
      <c r="F21" s="2"/>
      <c r="G21" s="1"/>
      <c r="H21" s="1"/>
      <c r="I21" s="1"/>
      <c r="J21" s="1"/>
      <c r="M21" s="1"/>
    </row>
    <row r="22" spans="1:13" ht="15" x14ac:dyDescent="0.25">
      <c r="A22" s="3"/>
      <c r="B22" s="9"/>
      <c r="C22" s="7"/>
      <c r="D22" s="8"/>
      <c r="E22" s="3"/>
      <c r="F22" s="2"/>
      <c r="G22" s="1"/>
      <c r="H22" s="1"/>
      <c r="I22" s="1"/>
      <c r="J22" s="1"/>
      <c r="M22" s="1"/>
    </row>
    <row r="23" spans="1:13" ht="15" x14ac:dyDescent="0.25">
      <c r="A23" s="3"/>
      <c r="B23" s="9"/>
      <c r="C23" s="7"/>
      <c r="D23" s="8"/>
      <c r="E23" s="3"/>
      <c r="F23" s="2"/>
      <c r="G23" s="1"/>
      <c r="H23" s="1"/>
      <c r="I23" s="156"/>
      <c r="J23" s="1"/>
      <c r="M23" s="1"/>
    </row>
    <row r="24" spans="1:13" ht="15" x14ac:dyDescent="0.25">
      <c r="A24" s="3"/>
      <c r="B24" s="9"/>
      <c r="C24" s="7"/>
      <c r="D24" s="8"/>
      <c r="E24" s="3"/>
      <c r="F24" s="2"/>
      <c r="G24" s="136" t="s">
        <v>92</v>
      </c>
      <c r="H24" s="1">
        <v>1.7</v>
      </c>
      <c r="I24" s="1"/>
      <c r="J24" s="1"/>
      <c r="M24" s="1"/>
    </row>
    <row r="25" spans="1:13" ht="15" x14ac:dyDescent="0.25">
      <c r="A25" s="3"/>
      <c r="B25" s="9"/>
      <c r="C25" s="7"/>
      <c r="D25" s="8"/>
      <c r="E25" s="3"/>
      <c r="F25" s="2"/>
      <c r="G25" s="136" t="s">
        <v>90</v>
      </c>
      <c r="H25" s="1">
        <v>1.7</v>
      </c>
      <c r="I25" s="1"/>
      <c r="J25" s="1"/>
      <c r="M25" s="1"/>
    </row>
    <row r="26" spans="1:13" ht="15" x14ac:dyDescent="0.25">
      <c r="A26" s="3"/>
      <c r="B26" s="9"/>
      <c r="C26" s="7"/>
      <c r="D26" s="8"/>
      <c r="E26" s="3"/>
      <c r="F26" s="2"/>
      <c r="G26" s="136" t="s">
        <v>89</v>
      </c>
      <c r="H26" s="136" t="s">
        <v>115</v>
      </c>
      <c r="I26" s="1"/>
      <c r="J26" s="1"/>
      <c r="K26" s="1"/>
      <c r="L26" s="1"/>
      <c r="M26" s="1"/>
    </row>
    <row r="27" spans="1:13" ht="15" x14ac:dyDescent="0.25">
      <c r="A27" s="3"/>
      <c r="B27" s="9"/>
      <c r="C27" s="7"/>
      <c r="D27" s="8"/>
      <c r="E27" s="3"/>
      <c r="F27" s="2"/>
      <c r="G27" s="1"/>
      <c r="H27" s="1"/>
      <c r="I27" s="1"/>
      <c r="J27" s="1"/>
      <c r="K27" s="1"/>
      <c r="L27" s="1"/>
      <c r="M27" s="1"/>
    </row>
    <row r="28" spans="1:13" ht="15" x14ac:dyDescent="0.25">
      <c r="A28" s="3"/>
      <c r="B28" s="9"/>
      <c r="C28" s="7"/>
      <c r="D28" s="8"/>
      <c r="E28" s="3"/>
      <c r="F28" s="2"/>
      <c r="G28" s="1"/>
      <c r="H28" s="1"/>
      <c r="I28" s="1"/>
      <c r="J28" s="1"/>
      <c r="K28" s="1"/>
      <c r="L28" s="1"/>
      <c r="M28" s="1"/>
    </row>
    <row r="29" spans="1:13" ht="15" x14ac:dyDescent="0.25">
      <c r="A29" s="3"/>
      <c r="B29" s="9"/>
      <c r="C29" s="7"/>
      <c r="D29" s="8"/>
      <c r="E29" s="3"/>
      <c r="F29" s="2"/>
      <c r="G29" s="1"/>
      <c r="H29" s="1"/>
      <c r="I29" s="1"/>
      <c r="J29" s="1"/>
      <c r="K29" s="1"/>
      <c r="L29" s="1"/>
      <c r="M29" s="1"/>
    </row>
    <row r="30" spans="1:13" ht="15" x14ac:dyDescent="0.25">
      <c r="A30" s="3"/>
      <c r="B30" s="9"/>
      <c r="C30" s="7"/>
      <c r="D30" s="8"/>
      <c r="E30" s="3"/>
      <c r="F30" s="2"/>
      <c r="G30" s="1"/>
      <c r="H30" s="1"/>
      <c r="I30" s="1"/>
      <c r="J30" s="1"/>
      <c r="K30" s="1"/>
      <c r="L30" s="1"/>
      <c r="M30" s="1"/>
    </row>
    <row r="31" spans="1:13" ht="15" x14ac:dyDescent="0.25">
      <c r="A31" s="3"/>
      <c r="B31" s="9"/>
      <c r="C31" s="7"/>
      <c r="D31" s="8"/>
      <c r="E31" s="3"/>
      <c r="F31" s="2"/>
      <c r="G31" s="1"/>
      <c r="H31" s="1"/>
      <c r="I31" s="1"/>
      <c r="J31" s="1"/>
      <c r="K31" s="1"/>
      <c r="L31" s="1"/>
      <c r="M31" s="1"/>
    </row>
    <row r="32" spans="1:13" x14ac:dyDescent="0.2">
      <c r="A32" s="3"/>
      <c r="B32" s="3"/>
      <c r="C32" s="3"/>
      <c r="D32" s="3"/>
      <c r="E32" s="3"/>
      <c r="F32" s="2"/>
      <c r="G32" s="1"/>
      <c r="H32" s="1"/>
      <c r="I32" s="1"/>
      <c r="J32" s="1"/>
      <c r="K32" s="1"/>
      <c r="L32" s="1"/>
      <c r="M32" s="1"/>
    </row>
    <row r="33" spans="1:13" x14ac:dyDescent="0.2">
      <c r="A33" s="3"/>
      <c r="B33" s="3"/>
      <c r="C33" s="3"/>
      <c r="D33" s="3"/>
      <c r="E33" s="3"/>
      <c r="F33" s="2"/>
      <c r="G33" s="1"/>
      <c r="H33" s="1"/>
      <c r="I33" s="1"/>
      <c r="J33" s="1"/>
      <c r="K33" s="1"/>
      <c r="L33" s="1"/>
      <c r="M33" s="1"/>
    </row>
    <row r="34" spans="1:13" x14ac:dyDescent="0.2">
      <c r="A34" s="3"/>
      <c r="B34" s="3"/>
      <c r="C34" s="3"/>
      <c r="D34" s="3"/>
      <c r="E34" s="3"/>
      <c r="F34" s="2"/>
      <c r="G34" s="1"/>
      <c r="H34" s="1"/>
      <c r="I34" s="1"/>
      <c r="J34" s="1"/>
      <c r="K34" s="1"/>
      <c r="L34" s="1"/>
      <c r="M34" s="1"/>
    </row>
    <row r="35" spans="1:13" x14ac:dyDescent="0.2">
      <c r="A35" s="3"/>
      <c r="B35" s="3"/>
      <c r="C35" s="3"/>
      <c r="D35" s="3"/>
      <c r="E35" s="3"/>
      <c r="F35" s="2"/>
      <c r="G35" s="1"/>
      <c r="H35" s="1"/>
      <c r="I35" s="1"/>
      <c r="J35" s="1"/>
      <c r="K35" s="1"/>
      <c r="L35" s="1"/>
      <c r="M35" s="1"/>
    </row>
    <row r="36" spans="1:13" x14ac:dyDescent="0.2">
      <c r="A36" s="3"/>
      <c r="B36" s="3"/>
      <c r="C36" s="3"/>
      <c r="D36" s="3"/>
      <c r="E36" s="3"/>
      <c r="F36" s="2"/>
      <c r="G36" s="1"/>
      <c r="H36" s="1"/>
      <c r="I36" s="1"/>
      <c r="J36" s="1"/>
      <c r="K36" s="1"/>
      <c r="L36" s="1"/>
      <c r="M36" s="1"/>
    </row>
    <row r="37" spans="1:13" x14ac:dyDescent="0.2">
      <c r="A37" s="3"/>
      <c r="B37" s="3"/>
      <c r="C37" s="3"/>
      <c r="D37" s="3"/>
      <c r="E37" s="3"/>
      <c r="F37" s="2"/>
      <c r="G37" s="1"/>
      <c r="H37" s="1"/>
      <c r="I37" s="1"/>
      <c r="J37" s="1"/>
      <c r="K37" s="1"/>
      <c r="L37" s="1"/>
      <c r="M37" s="1"/>
    </row>
    <row r="38" spans="1:13" x14ac:dyDescent="0.2">
      <c r="A38" s="3"/>
      <c r="B38" s="3"/>
      <c r="C38" s="3"/>
      <c r="D38" s="3"/>
      <c r="E38" s="3"/>
      <c r="F38" s="2"/>
      <c r="G38" s="1"/>
      <c r="H38" s="1"/>
      <c r="I38" s="1"/>
      <c r="J38" s="1"/>
      <c r="K38" s="1"/>
      <c r="L38" s="1"/>
      <c r="M38" s="1"/>
    </row>
    <row r="39" spans="1:13" x14ac:dyDescent="0.2">
      <c r="A39" s="3"/>
      <c r="B39" s="3"/>
      <c r="C39" s="3"/>
      <c r="D39" s="3"/>
      <c r="E39" s="3"/>
      <c r="F39" s="2"/>
      <c r="G39" s="1"/>
      <c r="H39" s="1"/>
      <c r="I39" s="1"/>
      <c r="J39" s="1"/>
      <c r="K39" s="1"/>
      <c r="L39" s="1"/>
      <c r="M39" s="1"/>
    </row>
    <row r="40" spans="1:13" x14ac:dyDescent="0.2">
      <c r="A40" s="3"/>
      <c r="B40" s="3"/>
      <c r="C40" s="3"/>
      <c r="D40" s="3"/>
      <c r="E40" s="3"/>
      <c r="F40" s="2"/>
      <c r="G40" s="1"/>
      <c r="H40" s="1"/>
      <c r="I40" s="1"/>
      <c r="J40" s="1"/>
      <c r="K40" s="1"/>
      <c r="L40" s="1"/>
      <c r="M40" s="1"/>
    </row>
    <row r="41" spans="1:13" x14ac:dyDescent="0.2">
      <c r="A41" s="3"/>
      <c r="B41" s="3"/>
      <c r="C41" s="3"/>
      <c r="D41" s="3"/>
      <c r="E41" s="3"/>
      <c r="F41" s="2"/>
      <c r="G41" s="1"/>
      <c r="H41" s="1"/>
      <c r="I41" s="1"/>
      <c r="J41" s="1"/>
      <c r="K41" s="1"/>
      <c r="L41" s="1"/>
      <c r="M41" s="1"/>
    </row>
    <row r="42" spans="1:13" x14ac:dyDescent="0.2">
      <c r="A42" s="3"/>
      <c r="B42" s="3"/>
      <c r="C42" s="3"/>
      <c r="D42" s="3"/>
      <c r="E42" s="3"/>
      <c r="F42" s="2"/>
      <c r="G42" s="1"/>
      <c r="H42" s="1"/>
      <c r="I42" s="1"/>
      <c r="J42" s="1"/>
      <c r="K42" s="1"/>
      <c r="L42" s="1"/>
      <c r="M42" s="1"/>
    </row>
    <row r="43" spans="1:13" x14ac:dyDescent="0.2">
      <c r="A43" s="3"/>
      <c r="B43" s="3"/>
      <c r="C43" s="3"/>
      <c r="D43" s="3"/>
      <c r="E43" s="3"/>
      <c r="F43" s="2"/>
      <c r="G43" s="1"/>
      <c r="H43" s="1"/>
      <c r="I43" s="1"/>
      <c r="J43" s="1"/>
      <c r="K43" s="1"/>
      <c r="L43" s="1"/>
      <c r="M43" s="1"/>
    </row>
    <row r="44" spans="1:13" x14ac:dyDescent="0.2">
      <c r="A44" s="3"/>
      <c r="B44" s="3"/>
      <c r="C44" s="3"/>
      <c r="D44" s="3"/>
      <c r="E44" s="3"/>
      <c r="F44" s="2"/>
      <c r="G44" s="1"/>
      <c r="H44" s="1"/>
      <c r="I44" s="1"/>
      <c r="J44" s="1"/>
      <c r="K44" s="1"/>
      <c r="L44" s="1"/>
      <c r="M44" s="1"/>
    </row>
    <row r="45" spans="1:13" x14ac:dyDescent="0.2">
      <c r="A45" s="3"/>
      <c r="B45" s="3"/>
      <c r="C45" s="3"/>
      <c r="D45" s="3"/>
      <c r="E45" s="3"/>
      <c r="F45" s="2"/>
      <c r="G45" s="1"/>
      <c r="H45" s="1"/>
      <c r="I45" s="1"/>
      <c r="J45" s="1"/>
      <c r="K45" s="1"/>
      <c r="L45" s="1"/>
      <c r="M45" s="1"/>
    </row>
    <row r="46" spans="1:13" x14ac:dyDescent="0.2">
      <c r="A46" s="3"/>
      <c r="B46" s="3"/>
      <c r="C46" s="3"/>
      <c r="D46" s="3"/>
      <c r="E46" s="3"/>
      <c r="F46" s="2"/>
      <c r="G46" s="1"/>
      <c r="H46" s="1"/>
      <c r="I46" s="1"/>
      <c r="J46" s="1"/>
      <c r="K46" s="1"/>
      <c r="L46" s="1"/>
      <c r="M46" s="1"/>
    </row>
    <row r="47" spans="1:13" x14ac:dyDescent="0.2">
      <c r="A47" s="3"/>
      <c r="B47" s="3"/>
      <c r="C47" s="3"/>
      <c r="D47" s="3"/>
      <c r="E47" s="3"/>
      <c r="F47" s="2"/>
      <c r="G47" s="1"/>
      <c r="H47" s="1"/>
      <c r="I47" s="1"/>
      <c r="J47" s="1"/>
      <c r="K47" s="1"/>
      <c r="L47" s="1"/>
      <c r="M47" s="1"/>
    </row>
    <row r="48" spans="1:13" x14ac:dyDescent="0.2">
      <c r="A48" s="3"/>
      <c r="B48" s="3"/>
      <c r="C48" s="3"/>
      <c r="D48" s="3"/>
      <c r="E48" s="3"/>
      <c r="F48" s="2"/>
      <c r="G48" s="1"/>
      <c r="H48" s="1"/>
      <c r="I48" s="1"/>
      <c r="J48" s="1"/>
      <c r="K48" s="1"/>
      <c r="L48" s="1"/>
      <c r="M48" s="1"/>
    </row>
    <row r="49" spans="1:13" x14ac:dyDescent="0.2">
      <c r="A49" s="3"/>
      <c r="B49" s="3"/>
      <c r="C49" s="3"/>
      <c r="D49" s="3"/>
      <c r="E49" s="3"/>
      <c r="F49" s="2"/>
      <c r="G49" s="1"/>
      <c r="H49" s="1"/>
      <c r="I49" s="1"/>
      <c r="J49" s="1"/>
      <c r="K49" s="1"/>
      <c r="L49" s="1"/>
      <c r="M49" s="1"/>
    </row>
    <row r="50" spans="1:13" x14ac:dyDescent="0.2">
      <c r="A50" s="3"/>
      <c r="B50" s="3"/>
      <c r="C50" s="3"/>
      <c r="D50" s="3"/>
      <c r="E50" s="3"/>
      <c r="F50" s="2"/>
      <c r="G50" s="1"/>
      <c r="H50" s="1"/>
      <c r="I50" s="1"/>
      <c r="J50" s="1"/>
      <c r="K50" s="1"/>
      <c r="L50" s="1"/>
      <c r="M50" s="1"/>
    </row>
    <row r="51" spans="1:13" x14ac:dyDescent="0.2">
      <c r="A51" s="3"/>
      <c r="B51" s="3"/>
      <c r="C51" s="3"/>
      <c r="D51" s="3"/>
      <c r="E51" s="3"/>
      <c r="F51" s="2"/>
      <c r="G51" s="1"/>
      <c r="H51" s="1"/>
      <c r="I51" s="1"/>
      <c r="J51" s="1"/>
      <c r="K51" s="1"/>
      <c r="L51" s="1"/>
      <c r="M51" s="1"/>
    </row>
    <row r="52" spans="1:13" x14ac:dyDescent="0.2">
      <c r="A52" s="3"/>
      <c r="B52" s="3"/>
      <c r="C52" s="3"/>
      <c r="D52" s="3"/>
      <c r="E52" s="3"/>
      <c r="F52" s="2"/>
      <c r="G52" s="1"/>
      <c r="H52" s="1"/>
      <c r="I52" s="1"/>
      <c r="J52" s="1"/>
      <c r="K52" s="1"/>
      <c r="L52" s="1"/>
      <c r="M52" s="1"/>
    </row>
    <row r="53" spans="1:13" x14ac:dyDescent="0.2">
      <c r="A53" s="3"/>
      <c r="B53" s="3"/>
      <c r="C53" s="3"/>
      <c r="D53" s="3"/>
      <c r="E53" s="3"/>
      <c r="F53" s="2"/>
      <c r="G53" s="1"/>
      <c r="H53" s="1"/>
      <c r="I53" s="1"/>
      <c r="J53" s="1"/>
      <c r="K53" s="1"/>
      <c r="L53" s="1"/>
      <c r="M53" s="1"/>
    </row>
    <row r="54" spans="1:13" x14ac:dyDescent="0.2">
      <c r="A54" s="3"/>
      <c r="B54" s="3"/>
      <c r="C54" s="3"/>
      <c r="D54" s="3"/>
      <c r="E54" s="3"/>
      <c r="F54" s="2"/>
      <c r="G54" s="1"/>
      <c r="H54" s="1"/>
      <c r="I54" s="1"/>
      <c r="J54" s="1"/>
      <c r="K54" s="1"/>
      <c r="L54" s="1"/>
      <c r="M54" s="1"/>
    </row>
    <row r="55" spans="1:13" x14ac:dyDescent="0.2">
      <c r="A55" s="3"/>
      <c r="B55" s="3"/>
      <c r="C55" s="3"/>
      <c r="D55" s="3"/>
      <c r="E55" s="3"/>
      <c r="F55" s="2"/>
      <c r="G55" s="1"/>
      <c r="H55" s="1"/>
      <c r="I55" s="1"/>
      <c r="J55" s="1"/>
      <c r="K55" s="1"/>
      <c r="L55" s="1"/>
      <c r="M55" s="1"/>
    </row>
    <row r="56" spans="1:13" x14ac:dyDescent="0.2">
      <c r="A56" s="3"/>
      <c r="B56" s="3"/>
      <c r="C56" s="3"/>
      <c r="D56" s="3"/>
      <c r="E56" s="3"/>
      <c r="F56" s="2"/>
      <c r="G56" s="1"/>
      <c r="H56" s="1"/>
      <c r="I56" s="1"/>
      <c r="J56" s="1"/>
      <c r="K56" s="1"/>
      <c r="L56" s="1"/>
      <c r="M56" s="1"/>
    </row>
    <row r="57" spans="1:13" x14ac:dyDescent="0.2">
      <c r="A57" s="3"/>
      <c r="B57" s="3"/>
      <c r="C57" s="3"/>
      <c r="D57" s="3"/>
      <c r="E57" s="3"/>
      <c r="F57" s="2"/>
      <c r="G57" s="1"/>
      <c r="H57" s="1"/>
      <c r="I57" s="1"/>
      <c r="J57" s="1"/>
      <c r="K57" s="1"/>
      <c r="L57" s="1"/>
      <c r="M57" s="1"/>
    </row>
    <row r="58" spans="1:13" x14ac:dyDescent="0.2">
      <c r="A58" s="3"/>
      <c r="B58" s="3"/>
      <c r="C58" s="3"/>
      <c r="D58" s="3"/>
      <c r="E58" s="3"/>
      <c r="F58" s="2"/>
      <c r="G58" s="1"/>
      <c r="H58" s="1"/>
      <c r="I58" s="1"/>
      <c r="J58" s="1"/>
      <c r="K58" s="1"/>
      <c r="L58" s="1"/>
      <c r="M58" s="1"/>
    </row>
    <row r="59" spans="1:13" x14ac:dyDescent="0.2">
      <c r="A59" s="3"/>
      <c r="B59" s="3"/>
      <c r="C59" s="3"/>
      <c r="D59" s="3"/>
      <c r="E59" s="3"/>
      <c r="F59" s="2"/>
      <c r="G59" s="1"/>
      <c r="H59" s="1"/>
      <c r="I59" s="1"/>
      <c r="J59" s="1"/>
      <c r="K59" s="1"/>
      <c r="L59" s="1"/>
      <c r="M59" s="1"/>
    </row>
    <row r="60" spans="1:13" x14ac:dyDescent="0.2">
      <c r="A60" s="3"/>
      <c r="B60" s="3"/>
      <c r="C60" s="3"/>
      <c r="D60" s="3"/>
      <c r="E60" s="3"/>
      <c r="F60" s="2"/>
      <c r="G60" s="1"/>
      <c r="H60" s="1"/>
      <c r="I60" s="1"/>
      <c r="J60" s="1"/>
      <c r="K60" s="1"/>
      <c r="L60" s="1"/>
      <c r="M60" s="1"/>
    </row>
    <row r="61" spans="1:13" x14ac:dyDescent="0.2">
      <c r="A61" s="3"/>
      <c r="B61" s="3"/>
      <c r="C61" s="3"/>
      <c r="D61" s="3"/>
      <c r="E61" s="3"/>
      <c r="F61" s="2"/>
      <c r="G61" s="1"/>
      <c r="H61" s="1"/>
      <c r="I61" s="1"/>
      <c r="J61" s="1"/>
      <c r="K61" s="1"/>
      <c r="L61" s="1"/>
      <c r="M61" s="1"/>
    </row>
    <row r="62" spans="1:13" x14ac:dyDescent="0.2">
      <c r="A62" s="3"/>
      <c r="B62" s="3"/>
      <c r="C62" s="3"/>
      <c r="D62" s="3"/>
      <c r="E62" s="3"/>
      <c r="F62" s="2"/>
      <c r="G62" s="1"/>
      <c r="H62" s="1"/>
      <c r="I62" s="1"/>
      <c r="J62" s="1"/>
      <c r="K62" s="1"/>
      <c r="L62" s="1"/>
      <c r="M62" s="1"/>
    </row>
    <row r="63" spans="1:13" x14ac:dyDescent="0.2">
      <c r="A63" s="3"/>
      <c r="B63" s="3"/>
      <c r="C63" s="3"/>
      <c r="D63" s="3"/>
      <c r="E63" s="3"/>
      <c r="F63" s="2"/>
      <c r="G63" s="1"/>
      <c r="H63" s="1"/>
      <c r="I63" s="1"/>
      <c r="J63" s="1"/>
      <c r="K63" s="1"/>
      <c r="L63" s="1"/>
      <c r="M63" s="1"/>
    </row>
    <row r="64" spans="1:13" x14ac:dyDescent="0.2">
      <c r="A64" s="3"/>
      <c r="B64" s="3"/>
      <c r="C64" s="3"/>
      <c r="D64" s="3"/>
      <c r="E64" s="3"/>
      <c r="F64" s="2"/>
      <c r="G64" s="1"/>
      <c r="H64" s="1"/>
      <c r="I64" s="1"/>
      <c r="J64" s="1"/>
      <c r="K64" s="1"/>
      <c r="L64" s="1"/>
      <c r="M64" s="1"/>
    </row>
    <row r="65" spans="1:13" x14ac:dyDescent="0.2">
      <c r="A65" s="3"/>
      <c r="B65" s="3"/>
      <c r="C65" s="3"/>
      <c r="D65" s="3"/>
      <c r="E65" s="3"/>
      <c r="F65" s="2"/>
      <c r="G65" s="1"/>
      <c r="H65" s="1"/>
      <c r="I65" s="1"/>
      <c r="J65" s="1"/>
      <c r="K65" s="1"/>
      <c r="L65" s="1"/>
      <c r="M65" s="1"/>
    </row>
    <row r="66" spans="1:13" x14ac:dyDescent="0.2">
      <c r="A66" s="3"/>
      <c r="B66" s="3"/>
      <c r="C66" s="3"/>
      <c r="D66" s="3"/>
      <c r="E66" s="3"/>
      <c r="F66" s="2"/>
      <c r="G66" s="1"/>
      <c r="H66" s="1"/>
      <c r="I66" s="1"/>
      <c r="J66" s="1"/>
      <c r="K66" s="1"/>
      <c r="L66" s="1"/>
      <c r="M66" s="1"/>
    </row>
    <row r="67" spans="1:13" x14ac:dyDescent="0.2">
      <c r="A67" s="3"/>
      <c r="B67" s="3"/>
      <c r="C67" s="3"/>
      <c r="D67" s="3"/>
      <c r="E67" s="3"/>
      <c r="F67" s="2"/>
      <c r="G67" s="1"/>
      <c r="H67" s="1"/>
      <c r="I67" s="1"/>
      <c r="J67" s="1"/>
      <c r="K67" s="1"/>
      <c r="L67" s="1"/>
      <c r="M67" s="1"/>
    </row>
    <row r="68" spans="1:13" x14ac:dyDescent="0.2">
      <c r="A68" s="3"/>
      <c r="B68" s="3"/>
      <c r="C68" s="3"/>
      <c r="D68" s="3"/>
      <c r="E68" s="3"/>
      <c r="F68" s="2"/>
      <c r="G68" s="1"/>
      <c r="H68" s="1"/>
      <c r="I68" s="1"/>
      <c r="J68" s="1"/>
      <c r="K68" s="1"/>
      <c r="L68" s="1"/>
      <c r="M68" s="1"/>
    </row>
    <row r="69" spans="1:13" x14ac:dyDescent="0.2">
      <c r="A69" s="3"/>
      <c r="B69" s="3"/>
      <c r="C69" s="3"/>
      <c r="D69" s="3"/>
      <c r="E69" s="3"/>
      <c r="F69" s="2"/>
      <c r="G69" s="1"/>
      <c r="H69" s="1"/>
      <c r="I69" s="1"/>
      <c r="J69" s="1"/>
      <c r="K69" s="1"/>
      <c r="L69" s="1"/>
      <c r="M69" s="1"/>
    </row>
    <row r="70" spans="1:13" x14ac:dyDescent="0.2">
      <c r="A70" s="3"/>
      <c r="B70" s="3"/>
      <c r="C70" s="3"/>
      <c r="D70" s="3"/>
      <c r="E70" s="3"/>
      <c r="F70" s="2"/>
      <c r="G70" s="1"/>
      <c r="H70" s="1"/>
      <c r="I70" s="1"/>
      <c r="J70" s="1"/>
      <c r="K70" s="1"/>
      <c r="L70" s="1"/>
      <c r="M70" s="1"/>
    </row>
    <row r="71" spans="1:13" x14ac:dyDescent="0.2">
      <c r="A71" s="3"/>
      <c r="B71" s="3"/>
      <c r="C71" s="3"/>
      <c r="D71" s="3"/>
      <c r="E71" s="3"/>
      <c r="F71" s="2"/>
      <c r="G71" s="1"/>
      <c r="H71" s="1"/>
      <c r="I71" s="1"/>
      <c r="J71" s="1"/>
      <c r="K71" s="1"/>
      <c r="L71" s="1"/>
      <c r="M71" s="1"/>
    </row>
    <row r="72" spans="1:13" x14ac:dyDescent="0.2">
      <c r="A72" s="3"/>
      <c r="B72" s="3"/>
      <c r="C72" s="3"/>
      <c r="D72" s="3"/>
      <c r="E72" s="3"/>
      <c r="F72" s="2"/>
      <c r="G72" s="1"/>
      <c r="H72" s="1"/>
      <c r="I72" s="1"/>
      <c r="J72" s="1"/>
      <c r="K72" s="1"/>
      <c r="L72" s="1"/>
      <c r="M72" s="1"/>
    </row>
    <row r="73" spans="1:13" x14ac:dyDescent="0.2">
      <c r="A73" s="3"/>
      <c r="B73" s="3"/>
      <c r="C73" s="3"/>
      <c r="D73" s="3"/>
      <c r="E73" s="3"/>
      <c r="F73" s="2"/>
      <c r="G73" s="1"/>
      <c r="H73" s="1"/>
      <c r="I73" s="1"/>
      <c r="J73" s="1"/>
      <c r="K73" s="1"/>
      <c r="L73" s="1"/>
      <c r="M73" s="1"/>
    </row>
    <row r="74" spans="1:13" x14ac:dyDescent="0.2">
      <c r="A74" s="3"/>
      <c r="B74" s="3"/>
      <c r="C74" s="3"/>
      <c r="D74" s="3"/>
      <c r="E74" s="3"/>
      <c r="F74" s="2"/>
      <c r="G74" s="1"/>
      <c r="H74" s="1"/>
      <c r="I74" s="1"/>
      <c r="J74" s="1"/>
      <c r="K74" s="1"/>
      <c r="L74" s="1"/>
      <c r="M74" s="1"/>
    </row>
    <row r="75" spans="1:13" x14ac:dyDescent="0.2">
      <c r="A75" s="3"/>
      <c r="B75" s="3"/>
      <c r="C75" s="3"/>
      <c r="D75" s="3"/>
      <c r="E75" s="3"/>
      <c r="F75" s="2"/>
      <c r="G75" s="1"/>
      <c r="H75" s="1"/>
      <c r="I75" s="1"/>
      <c r="J75" s="1"/>
      <c r="K75" s="1"/>
      <c r="L75" s="1"/>
      <c r="M75" s="1"/>
    </row>
    <row r="76" spans="1:13" x14ac:dyDescent="0.2">
      <c r="A76" s="3"/>
      <c r="B76" s="3"/>
      <c r="C76" s="3"/>
      <c r="D76" s="3"/>
      <c r="E76" s="3"/>
      <c r="F76" s="2"/>
      <c r="G76" s="1"/>
      <c r="H76" s="1"/>
      <c r="I76" s="1"/>
      <c r="J76" s="1"/>
      <c r="K76" s="1"/>
      <c r="L76" s="1"/>
      <c r="M76" s="1"/>
    </row>
    <row r="77" spans="1:13" x14ac:dyDescent="0.2">
      <c r="A77" s="3"/>
      <c r="B77" s="3"/>
      <c r="C77" s="3"/>
      <c r="D77" s="3"/>
      <c r="E77" s="3"/>
      <c r="F77" s="2"/>
      <c r="G77" s="1"/>
      <c r="H77" s="1"/>
      <c r="I77" s="1"/>
      <c r="J77" s="1"/>
      <c r="K77" s="1"/>
      <c r="L77" s="1"/>
      <c r="M77" s="1"/>
    </row>
    <row r="78" spans="1:13" x14ac:dyDescent="0.2">
      <c r="A78" s="3"/>
      <c r="B78" s="3"/>
      <c r="C78" s="3"/>
      <c r="D78" s="3"/>
      <c r="E78" s="3"/>
      <c r="F78" s="2"/>
      <c r="G78" s="1"/>
      <c r="H78" s="1"/>
      <c r="I78" s="1"/>
      <c r="J78" s="1"/>
      <c r="K78" s="1"/>
      <c r="L78" s="1"/>
      <c r="M78" s="1"/>
    </row>
    <row r="79" spans="1:13" x14ac:dyDescent="0.2">
      <c r="A79" s="3"/>
      <c r="B79" s="3"/>
      <c r="C79" s="3"/>
      <c r="D79" s="3"/>
      <c r="E79" s="3"/>
      <c r="F79" s="2"/>
      <c r="G79" s="1"/>
      <c r="H79" s="1"/>
      <c r="I79" s="1"/>
      <c r="J79" s="1"/>
      <c r="K79" s="1"/>
      <c r="L79" s="1"/>
      <c r="M79" s="1"/>
    </row>
    <row r="80" spans="1:13" x14ac:dyDescent="0.2">
      <c r="A80" s="3"/>
      <c r="B80" s="3"/>
      <c r="C80" s="3"/>
      <c r="D80" s="3"/>
      <c r="E80" s="3"/>
      <c r="F80" s="2"/>
      <c r="G80" s="1"/>
      <c r="H80" s="1"/>
      <c r="I80" s="1"/>
      <c r="J80" s="1"/>
      <c r="K80" s="1"/>
      <c r="L80" s="1"/>
      <c r="M80" s="1"/>
    </row>
    <row r="81" spans="1:13" x14ac:dyDescent="0.2">
      <c r="A81" s="3"/>
      <c r="B81" s="3"/>
      <c r="C81" s="3"/>
      <c r="D81" s="3"/>
      <c r="E81" s="3"/>
      <c r="F81" s="2"/>
      <c r="G81" s="1"/>
      <c r="H81" s="1"/>
      <c r="I81" s="1"/>
      <c r="J81" s="1"/>
      <c r="K81" s="1"/>
      <c r="L81" s="1"/>
      <c r="M81" s="1"/>
    </row>
    <row r="82" spans="1:13" x14ac:dyDescent="0.2">
      <c r="A82" s="3"/>
      <c r="B82" s="3"/>
      <c r="C82" s="3"/>
      <c r="D82" s="3"/>
      <c r="E82" s="3"/>
      <c r="F82" s="2"/>
      <c r="G82" s="1"/>
      <c r="H82" s="1"/>
      <c r="I82" s="1"/>
      <c r="J82" s="1"/>
      <c r="K82" s="1"/>
      <c r="L82" s="1"/>
      <c r="M82" s="1"/>
    </row>
    <row r="83" spans="1:13" x14ac:dyDescent="0.2">
      <c r="A83" s="3"/>
      <c r="B83" s="3"/>
      <c r="C83" s="3"/>
      <c r="D83" s="3"/>
      <c r="E83" s="3"/>
      <c r="F83" s="2"/>
      <c r="G83" s="1"/>
      <c r="H83" s="1"/>
      <c r="I83" s="1"/>
      <c r="J83" s="1"/>
      <c r="K83" s="1"/>
      <c r="L83" s="1"/>
      <c r="M83" s="1"/>
    </row>
    <row r="84" spans="1:13" x14ac:dyDescent="0.2">
      <c r="A84" s="3"/>
      <c r="B84" s="3"/>
      <c r="C84" s="3"/>
      <c r="D84" s="3"/>
      <c r="E84" s="3"/>
      <c r="F84" s="2"/>
      <c r="G84" s="1"/>
      <c r="H84" s="1"/>
      <c r="I84" s="1"/>
      <c r="J84" s="1"/>
      <c r="K84" s="1"/>
      <c r="L84" s="1"/>
      <c r="M84" s="1"/>
    </row>
    <row r="85" spans="1:13" x14ac:dyDescent="0.2">
      <c r="A85" s="3"/>
      <c r="B85" s="3"/>
      <c r="C85" s="3"/>
      <c r="D85" s="3"/>
      <c r="E85" s="3"/>
      <c r="F85" s="2"/>
      <c r="G85" s="1"/>
      <c r="H85" s="1"/>
      <c r="I85" s="1"/>
      <c r="J85" s="1"/>
      <c r="K85" s="1"/>
      <c r="L85" s="1"/>
      <c r="M85" s="1"/>
    </row>
    <row r="86" spans="1:13" x14ac:dyDescent="0.2">
      <c r="A86" s="3"/>
      <c r="B86" s="3"/>
      <c r="C86" s="3"/>
      <c r="D86" s="3"/>
      <c r="E86" s="3"/>
      <c r="F86" s="2"/>
      <c r="G86" s="1"/>
      <c r="H86" s="1"/>
      <c r="I86" s="1"/>
      <c r="J86" s="1"/>
      <c r="K86" s="1"/>
      <c r="L86" s="1"/>
      <c r="M86" s="1"/>
    </row>
    <row r="87" spans="1:13" x14ac:dyDescent="0.2">
      <c r="A87" s="3"/>
      <c r="B87" s="3"/>
      <c r="C87" s="3"/>
      <c r="D87" s="3"/>
      <c r="E87" s="3"/>
      <c r="F87" s="2"/>
      <c r="G87" s="1"/>
      <c r="H87" s="1"/>
      <c r="I87" s="1"/>
      <c r="J87" s="1"/>
      <c r="K87" s="1"/>
      <c r="L87" s="1"/>
      <c r="M87" s="1"/>
    </row>
    <row r="88" spans="1:13" x14ac:dyDescent="0.2">
      <c r="A88" s="3"/>
      <c r="B88" s="3"/>
      <c r="C88" s="3"/>
      <c r="D88" s="3"/>
      <c r="E88" s="3"/>
      <c r="F88" s="2"/>
      <c r="G88" s="1"/>
      <c r="H88" s="1"/>
      <c r="I88" s="1"/>
      <c r="J88" s="1"/>
      <c r="K88" s="1"/>
      <c r="L88" s="1"/>
      <c r="M88" s="1"/>
    </row>
    <row r="89" spans="1:13" x14ac:dyDescent="0.2">
      <c r="A89" s="3"/>
      <c r="B89" s="3"/>
      <c r="C89" s="3"/>
      <c r="D89" s="3"/>
      <c r="E89" s="3"/>
      <c r="F89" s="2"/>
      <c r="G89" s="1"/>
      <c r="H89" s="1"/>
      <c r="I89" s="1"/>
      <c r="J89" s="1"/>
      <c r="K89" s="1"/>
      <c r="L89" s="1"/>
      <c r="M89" s="1"/>
    </row>
    <row r="90" spans="1:13" x14ac:dyDescent="0.2">
      <c r="A90" s="3"/>
      <c r="B90" s="3"/>
      <c r="C90" s="3"/>
      <c r="D90" s="3"/>
      <c r="E90" s="3"/>
      <c r="F90" s="2"/>
      <c r="G90" s="1"/>
      <c r="H90" s="1"/>
      <c r="I90" s="1"/>
      <c r="J90" s="1"/>
      <c r="K90" s="1"/>
      <c r="L90" s="1"/>
      <c r="M90" s="1"/>
    </row>
    <row r="91" spans="1:13" x14ac:dyDescent="0.2">
      <c r="A91" s="3"/>
      <c r="B91" s="3"/>
      <c r="C91" s="3"/>
      <c r="D91" s="3"/>
      <c r="E91" s="3"/>
      <c r="F91" s="2"/>
      <c r="G91" s="1"/>
      <c r="H91" s="1"/>
      <c r="I91" s="1"/>
      <c r="J91" s="1"/>
      <c r="K91" s="1"/>
      <c r="L91" s="1"/>
      <c r="M91" s="1"/>
    </row>
    <row r="92" spans="1:13" x14ac:dyDescent="0.2">
      <c r="A92" s="3"/>
      <c r="B92" s="3"/>
      <c r="C92" s="3"/>
      <c r="D92" s="3"/>
      <c r="E92" s="3"/>
      <c r="F92" s="2"/>
      <c r="G92" s="1"/>
      <c r="H92" s="1"/>
      <c r="I92" s="1"/>
      <c r="J92" s="1"/>
      <c r="K92" s="1"/>
      <c r="L92" s="1"/>
      <c r="M92" s="1"/>
    </row>
    <row r="93" spans="1:13" x14ac:dyDescent="0.2">
      <c r="A93" s="3"/>
      <c r="B93" s="3"/>
      <c r="C93" s="3"/>
      <c r="D93" s="3"/>
      <c r="E93" s="3"/>
      <c r="F93" s="2"/>
      <c r="G93" s="1"/>
      <c r="H93" s="1"/>
      <c r="I93" s="1"/>
      <c r="J93" s="1"/>
      <c r="K93" s="1"/>
      <c r="L93" s="1"/>
      <c r="M93" s="1"/>
    </row>
    <row r="94" spans="1:13" x14ac:dyDescent="0.2">
      <c r="A94" s="3"/>
      <c r="B94" s="3"/>
      <c r="C94" s="3"/>
      <c r="D94" s="3"/>
      <c r="E94" s="3"/>
      <c r="F94" s="2"/>
      <c r="G94" s="1"/>
      <c r="H94" s="1"/>
      <c r="I94" s="1"/>
      <c r="J94" s="1"/>
      <c r="K94" s="1"/>
      <c r="L94" s="1"/>
      <c r="M94" s="1"/>
    </row>
    <row r="95" spans="1:13" x14ac:dyDescent="0.2">
      <c r="A95" s="3"/>
      <c r="B95" s="3"/>
      <c r="C95" s="3"/>
      <c r="D95" s="3"/>
      <c r="E95" s="3"/>
      <c r="F95" s="2"/>
      <c r="G95" s="1"/>
      <c r="H95" s="1"/>
      <c r="I95" s="1"/>
      <c r="J95" s="1"/>
      <c r="K95" s="1"/>
      <c r="L95" s="1"/>
      <c r="M95" s="1"/>
    </row>
    <row r="96" spans="1:13" x14ac:dyDescent="0.2">
      <c r="A96" s="3"/>
      <c r="B96" s="3"/>
      <c r="C96" s="3"/>
      <c r="D96" s="3"/>
      <c r="E96" s="3"/>
      <c r="F96" s="2"/>
      <c r="G96" s="1"/>
      <c r="H96" s="1"/>
      <c r="I96" s="1"/>
      <c r="J96" s="1"/>
      <c r="K96" s="1"/>
      <c r="L96" s="1"/>
      <c r="M96" s="1"/>
    </row>
    <row r="97" spans="1:13" x14ac:dyDescent="0.2">
      <c r="A97" s="3"/>
      <c r="B97" s="3"/>
      <c r="C97" s="3"/>
      <c r="D97" s="3"/>
      <c r="E97" s="3"/>
      <c r="F97" s="2"/>
      <c r="G97" s="1"/>
      <c r="H97" s="1"/>
      <c r="I97" s="1"/>
      <c r="J97" s="1"/>
      <c r="K97" s="1"/>
      <c r="L97" s="1"/>
      <c r="M97" s="1"/>
    </row>
    <row r="98" spans="1:13" x14ac:dyDescent="0.2">
      <c r="A98" s="3"/>
      <c r="B98" s="3"/>
      <c r="C98" s="3"/>
      <c r="D98" s="3"/>
      <c r="E98" s="3"/>
      <c r="F98" s="2"/>
      <c r="G98" s="1"/>
      <c r="H98" s="1"/>
      <c r="I98" s="1"/>
      <c r="J98" s="1"/>
      <c r="K98" s="1"/>
      <c r="L98" s="1"/>
      <c r="M98" s="1"/>
    </row>
    <row r="99" spans="1:13" x14ac:dyDescent="0.2">
      <c r="A99" s="3"/>
      <c r="B99" s="3"/>
      <c r="C99" s="3"/>
      <c r="D99" s="3"/>
      <c r="E99" s="3"/>
      <c r="F99" s="2"/>
      <c r="G99" s="1"/>
      <c r="H99" s="1"/>
      <c r="I99" s="1"/>
      <c r="J99" s="1"/>
      <c r="K99" s="1"/>
      <c r="L99" s="1"/>
      <c r="M99" s="1"/>
    </row>
    <row r="100" spans="1:13" x14ac:dyDescent="0.2">
      <c r="A100" s="3"/>
      <c r="B100" s="3"/>
      <c r="C100" s="3"/>
      <c r="D100" s="3"/>
      <c r="E100" s="3"/>
      <c r="F100" s="2"/>
      <c r="G100" s="1"/>
      <c r="H100" s="1"/>
      <c r="I100" s="1"/>
      <c r="J100" s="1"/>
      <c r="K100" s="1"/>
      <c r="L100" s="1"/>
      <c r="M100" s="1"/>
    </row>
    <row r="101" spans="1:13" x14ac:dyDescent="0.2">
      <c r="A101" s="2"/>
      <c r="B101" s="3"/>
      <c r="C101" s="3"/>
      <c r="D101" s="3"/>
      <c r="E101" s="3"/>
      <c r="F101" s="2"/>
      <c r="G101" s="1"/>
      <c r="H101" s="1"/>
      <c r="I101" s="1"/>
      <c r="J101" s="1"/>
      <c r="K101" s="1"/>
      <c r="L101" s="1"/>
      <c r="M101" s="1"/>
    </row>
    <row r="102" spans="1:13" x14ac:dyDescent="0.2">
      <c r="A102" s="2"/>
      <c r="B102" s="2"/>
      <c r="C102" s="2"/>
      <c r="D102" s="2"/>
      <c r="E102" s="2"/>
      <c r="F102" s="2"/>
      <c r="G102" s="1"/>
      <c r="H102" s="1"/>
      <c r="I102" s="1"/>
      <c r="J102" s="1"/>
      <c r="K102" s="1"/>
      <c r="L102" s="1"/>
      <c r="M102" s="1"/>
    </row>
    <row r="103" spans="1:13" x14ac:dyDescent="0.2">
      <c r="A103" s="2"/>
      <c r="B103" s="2"/>
      <c r="C103" s="2"/>
      <c r="D103" s="2"/>
      <c r="E103" s="2"/>
      <c r="F103" s="2"/>
      <c r="G103" s="1"/>
      <c r="H103" s="1"/>
      <c r="I103" s="1"/>
      <c r="J103" s="1"/>
      <c r="K103" s="1"/>
      <c r="L103" s="1"/>
      <c r="M103" s="1"/>
    </row>
    <row r="104" spans="1:13" x14ac:dyDescent="0.2">
      <c r="A104" s="2"/>
      <c r="B104" s="2"/>
      <c r="C104" s="2"/>
      <c r="D104" s="2"/>
      <c r="E104" s="2"/>
      <c r="F104" s="2"/>
      <c r="G104" s="1"/>
      <c r="H104" s="1"/>
      <c r="I104" s="1"/>
      <c r="J104" s="1"/>
      <c r="K104" s="1"/>
      <c r="L104" s="1"/>
      <c r="M104" s="1"/>
    </row>
    <row r="105" spans="1:13" x14ac:dyDescent="0.2">
      <c r="A105" s="2"/>
      <c r="B105" s="2"/>
      <c r="C105" s="2"/>
      <c r="D105" s="2"/>
      <c r="E105" s="2"/>
      <c r="F105" s="2"/>
      <c r="G105" s="1"/>
      <c r="H105" s="1"/>
      <c r="I105" s="1"/>
      <c r="J105" s="1"/>
      <c r="K105" s="1"/>
      <c r="L105" s="1"/>
      <c r="M105" s="1"/>
    </row>
    <row r="106" spans="1:13" x14ac:dyDescent="0.2">
      <c r="A106" s="2"/>
      <c r="B106" s="2"/>
      <c r="C106" s="2"/>
      <c r="D106" s="2"/>
      <c r="E106" s="2"/>
      <c r="F106" s="2"/>
      <c r="G106" s="1"/>
      <c r="H106" s="1"/>
      <c r="I106" s="1"/>
      <c r="J106" s="1"/>
      <c r="K106" s="1"/>
      <c r="L106" s="1"/>
      <c r="M106" s="1"/>
    </row>
    <row r="107" spans="1:13" x14ac:dyDescent="0.2">
      <c r="A107" s="2"/>
      <c r="B107" s="2"/>
      <c r="C107" s="2"/>
      <c r="D107" s="2"/>
      <c r="E107" s="2"/>
      <c r="F107" s="2"/>
      <c r="G107" s="1"/>
      <c r="H107" s="1"/>
      <c r="I107" s="1"/>
      <c r="J107" s="1"/>
      <c r="K107" s="1"/>
      <c r="L107" s="1"/>
      <c r="M107" s="1"/>
    </row>
    <row r="108" spans="1:13" x14ac:dyDescent="0.2">
      <c r="A108" s="2"/>
      <c r="B108" s="2"/>
      <c r="C108" s="2"/>
      <c r="D108" s="2"/>
      <c r="E108" s="2"/>
      <c r="F108" s="2"/>
      <c r="G108" s="1"/>
      <c r="H108" s="1"/>
      <c r="I108" s="1"/>
      <c r="J108" s="1"/>
      <c r="K108" s="1"/>
      <c r="L108" s="1"/>
      <c r="M108" s="1"/>
    </row>
    <row r="109" spans="1:13" x14ac:dyDescent="0.2">
      <c r="A109" s="2"/>
      <c r="B109" s="2"/>
      <c r="C109" s="2"/>
      <c r="D109" s="2"/>
      <c r="E109" s="2"/>
      <c r="F109" s="2"/>
      <c r="G109" s="1"/>
      <c r="H109" s="1"/>
      <c r="I109" s="1"/>
      <c r="J109" s="1"/>
      <c r="K109" s="1"/>
      <c r="L109" s="1"/>
      <c r="M109" s="1"/>
    </row>
    <row r="110" spans="1:13" x14ac:dyDescent="0.2">
      <c r="A110" s="2"/>
      <c r="B110" s="2"/>
      <c r="C110" s="2"/>
      <c r="D110" s="2"/>
      <c r="E110" s="2"/>
      <c r="F110" s="2"/>
      <c r="G110" s="1"/>
      <c r="H110" s="1"/>
      <c r="I110" s="1"/>
      <c r="J110" s="1"/>
      <c r="K110" s="1"/>
      <c r="L110" s="1"/>
      <c r="M110" s="1"/>
    </row>
    <row r="111" spans="1:13" x14ac:dyDescent="0.2">
      <c r="A111" s="2"/>
      <c r="B111" s="2"/>
      <c r="C111" s="2"/>
      <c r="D111" s="2"/>
      <c r="E111" s="2"/>
      <c r="F111" s="2"/>
      <c r="G111" s="1"/>
      <c r="H111" s="1"/>
      <c r="I111" s="1"/>
      <c r="J111" s="1"/>
      <c r="K111" s="1"/>
      <c r="L111" s="1"/>
      <c r="M111" s="1"/>
    </row>
    <row r="112" spans="1:13" x14ac:dyDescent="0.2">
      <c r="A112" s="2"/>
      <c r="B112" s="2"/>
      <c r="C112" s="2"/>
      <c r="D112" s="2"/>
      <c r="E112" s="2"/>
      <c r="F112" s="2"/>
      <c r="G112" s="1"/>
      <c r="H112" s="1"/>
      <c r="I112" s="1"/>
      <c r="J112" s="1"/>
      <c r="K112" s="1"/>
      <c r="L112" s="1"/>
      <c r="M112" s="1"/>
    </row>
    <row r="113" spans="1:13" x14ac:dyDescent="0.2">
      <c r="A113" s="2"/>
      <c r="B113" s="2"/>
      <c r="C113" s="2"/>
      <c r="D113" s="2"/>
      <c r="E113" s="2"/>
      <c r="F113" s="2"/>
      <c r="G113" s="1"/>
      <c r="H113" s="1"/>
      <c r="I113" s="1"/>
      <c r="J113" s="1"/>
      <c r="K113" s="1"/>
      <c r="L113" s="1"/>
      <c r="M113" s="1"/>
    </row>
    <row r="114" spans="1:13" x14ac:dyDescent="0.2">
      <c r="A114" s="2"/>
      <c r="B114" s="2"/>
      <c r="C114" s="2"/>
      <c r="D114" s="2"/>
      <c r="E114" s="2"/>
      <c r="F114" s="2"/>
      <c r="G114" s="1"/>
      <c r="H114" s="1"/>
      <c r="I114" s="1"/>
      <c r="J114" s="1"/>
      <c r="K114" s="1"/>
      <c r="L114" s="1"/>
      <c r="M114" s="1"/>
    </row>
    <row r="115" spans="1:13" x14ac:dyDescent="0.2">
      <c r="A115" s="2"/>
      <c r="B115" s="2"/>
      <c r="C115" s="2"/>
      <c r="D115" s="2"/>
      <c r="E115" s="2"/>
      <c r="F115" s="2"/>
      <c r="G115" s="1"/>
      <c r="H115" s="1"/>
      <c r="I115" s="1"/>
      <c r="J115" s="1"/>
      <c r="K115" s="1"/>
      <c r="L115" s="1"/>
      <c r="M115" s="1"/>
    </row>
    <row r="116" spans="1:13" x14ac:dyDescent="0.2">
      <c r="A116" s="2"/>
      <c r="B116" s="2"/>
      <c r="C116" s="2"/>
      <c r="D116" s="2"/>
      <c r="E116" s="2"/>
      <c r="F116" s="2"/>
      <c r="G116" s="1"/>
      <c r="H116" s="1"/>
      <c r="I116" s="1"/>
      <c r="J116" s="1"/>
      <c r="K116" s="1"/>
      <c r="L116" s="1"/>
      <c r="M116" s="1"/>
    </row>
    <row r="117" spans="1:13" x14ac:dyDescent="0.2">
      <c r="A117" s="2"/>
      <c r="B117" s="2"/>
      <c r="C117" s="2"/>
      <c r="D117" s="2"/>
      <c r="E117" s="2"/>
      <c r="F117" s="2"/>
      <c r="G117" s="1"/>
      <c r="H117" s="1"/>
      <c r="I117" s="1"/>
      <c r="J117" s="1"/>
      <c r="K117" s="1"/>
      <c r="L117" s="1"/>
      <c r="M117" s="1"/>
    </row>
    <row r="118" spans="1:13" x14ac:dyDescent="0.2">
      <c r="A118" s="2"/>
      <c r="B118" s="2"/>
      <c r="C118" s="2"/>
      <c r="D118" s="2"/>
      <c r="E118" s="2"/>
      <c r="F118" s="2"/>
      <c r="G118" s="1"/>
      <c r="H118" s="1"/>
      <c r="I118" s="1"/>
      <c r="J118" s="1"/>
      <c r="K118" s="1"/>
      <c r="L118" s="1"/>
      <c r="M118" s="1"/>
    </row>
    <row r="119" spans="1:13" x14ac:dyDescent="0.2">
      <c r="A119" s="2"/>
      <c r="B119" s="2"/>
      <c r="C119" s="2"/>
      <c r="D119" s="2"/>
      <c r="E119" s="2"/>
      <c r="F119" s="2"/>
      <c r="G119" s="1"/>
      <c r="H119" s="1"/>
      <c r="I119" s="1"/>
      <c r="J119" s="1"/>
      <c r="K119" s="1"/>
      <c r="L119" s="1"/>
      <c r="M119" s="1"/>
    </row>
    <row r="120" spans="1:13" x14ac:dyDescent="0.2">
      <c r="A120" s="2"/>
      <c r="B120" s="2"/>
      <c r="C120" s="2"/>
      <c r="D120" s="2"/>
      <c r="E120" s="2"/>
      <c r="F120" s="2"/>
      <c r="G120" s="1"/>
      <c r="H120" s="1"/>
      <c r="I120" s="1"/>
      <c r="J120" s="1"/>
      <c r="K120" s="1"/>
      <c r="L120" s="1"/>
      <c r="M120" s="1"/>
    </row>
    <row r="121" spans="1:13" x14ac:dyDescent="0.2">
      <c r="A121" s="2"/>
      <c r="B121" s="2"/>
      <c r="C121" s="2"/>
      <c r="D121" s="2"/>
      <c r="E121" s="2"/>
      <c r="F121" s="2"/>
      <c r="G121" s="1"/>
      <c r="H121" s="1"/>
      <c r="I121" s="1"/>
      <c r="J121" s="1"/>
      <c r="K121" s="1"/>
      <c r="L121" s="1"/>
      <c r="M121" s="1"/>
    </row>
    <row r="122" spans="1:13" x14ac:dyDescent="0.2">
      <c r="A122" s="2"/>
      <c r="B122" s="2"/>
      <c r="C122" s="2"/>
      <c r="D122" s="2"/>
      <c r="E122" s="2"/>
      <c r="F122" s="2"/>
      <c r="G122" s="1"/>
      <c r="H122" s="1"/>
      <c r="I122" s="1"/>
      <c r="J122" s="1"/>
      <c r="K122" s="1"/>
      <c r="L122" s="1"/>
      <c r="M122" s="1"/>
    </row>
    <row r="123" spans="1:13" x14ac:dyDescent="0.2">
      <c r="A123" s="2"/>
      <c r="B123" s="2"/>
      <c r="C123" s="2"/>
      <c r="D123" s="2"/>
      <c r="E123" s="2"/>
      <c r="F123" s="2"/>
      <c r="G123" s="1"/>
      <c r="H123" s="1"/>
      <c r="I123" s="1"/>
      <c r="J123" s="1"/>
      <c r="K123" s="1"/>
      <c r="L123" s="1"/>
      <c r="M123" s="1"/>
    </row>
    <row r="124" spans="1:13" x14ac:dyDescent="0.2">
      <c r="A124" s="2"/>
      <c r="B124" s="2"/>
      <c r="C124" s="2"/>
      <c r="D124" s="2"/>
      <c r="E124" s="2"/>
      <c r="F124" s="2"/>
      <c r="G124" s="1"/>
      <c r="H124" s="1"/>
      <c r="I124" s="1"/>
      <c r="J124" s="1"/>
      <c r="K124" s="1"/>
      <c r="L124" s="1"/>
      <c r="M124" s="1"/>
    </row>
    <row r="125" spans="1:13" x14ac:dyDescent="0.2">
      <c r="A125" s="2"/>
      <c r="B125" s="2"/>
      <c r="C125" s="2"/>
      <c r="D125" s="2"/>
      <c r="E125" s="2"/>
      <c r="F125" s="2"/>
      <c r="G125" s="1"/>
      <c r="H125" s="1"/>
      <c r="I125" s="1"/>
      <c r="J125" s="1"/>
      <c r="M125" s="1"/>
    </row>
    <row r="126" spans="1:13" x14ac:dyDescent="0.2">
      <c r="A126" s="2"/>
      <c r="B126" s="2"/>
      <c r="C126" s="2"/>
      <c r="D126" s="2"/>
      <c r="E126" s="2"/>
      <c r="F126" s="2"/>
      <c r="G126" s="1"/>
      <c r="H126" s="1"/>
      <c r="I126" s="1"/>
      <c r="J126" s="1"/>
      <c r="M126" s="1"/>
    </row>
    <row r="127" spans="1:13" x14ac:dyDescent="0.2">
      <c r="A127" s="2"/>
      <c r="B127" s="2"/>
      <c r="C127" s="2"/>
      <c r="D127" s="2"/>
      <c r="E127" s="2"/>
      <c r="F127" s="2"/>
      <c r="G127" s="1"/>
      <c r="H127" s="1"/>
      <c r="I127" s="1"/>
      <c r="J127" s="1"/>
      <c r="M127" s="1"/>
    </row>
    <row r="128" spans="1:13" x14ac:dyDescent="0.2">
      <c r="A128" s="2"/>
      <c r="B128" s="2"/>
      <c r="C128" s="2"/>
      <c r="D128" s="2"/>
      <c r="E128" s="2"/>
      <c r="F128" s="2"/>
      <c r="G128" s="1"/>
      <c r="H128" s="1"/>
      <c r="I128" s="1"/>
      <c r="J128" s="1"/>
      <c r="M128" s="1"/>
    </row>
    <row r="129" spans="1:9" x14ac:dyDescent="0.2">
      <c r="A129" s="2"/>
      <c r="B129" s="2"/>
      <c r="C129" s="2"/>
      <c r="D129" s="2"/>
      <c r="E129" s="2"/>
      <c r="F129" s="2"/>
      <c r="G129" s="1"/>
      <c r="H129" s="1"/>
      <c r="I129" s="1"/>
    </row>
    <row r="130" spans="1:9" x14ac:dyDescent="0.2">
      <c r="A130" s="2"/>
      <c r="B130" s="2"/>
      <c r="C130" s="2"/>
      <c r="D130" s="2"/>
      <c r="E130" s="2"/>
      <c r="F130" s="2"/>
    </row>
    <row r="131" spans="1:9" x14ac:dyDescent="0.2">
      <c r="A131" s="2"/>
      <c r="B131" s="2"/>
      <c r="C131" s="2"/>
      <c r="D131" s="2"/>
      <c r="E131" s="2"/>
      <c r="F131" s="2"/>
    </row>
    <row r="132" spans="1:9" x14ac:dyDescent="0.2">
      <c r="A132" s="2"/>
      <c r="B132" s="2"/>
      <c r="C132" s="2"/>
      <c r="D132" s="2"/>
      <c r="E132" s="2"/>
      <c r="F132" s="2"/>
    </row>
    <row r="133" spans="1:9" x14ac:dyDescent="0.2">
      <c r="A133" s="2"/>
      <c r="B133" s="2"/>
      <c r="C133" s="2"/>
      <c r="D133" s="2"/>
      <c r="E133" s="2"/>
      <c r="F133" s="2"/>
    </row>
    <row r="134" spans="1:9" x14ac:dyDescent="0.2">
      <c r="A134" s="2"/>
      <c r="B134" s="2"/>
      <c r="C134" s="2"/>
      <c r="D134" s="2"/>
      <c r="E134" s="2"/>
      <c r="F134" s="2"/>
    </row>
    <row r="135" spans="1:9" x14ac:dyDescent="0.2">
      <c r="A135" s="2"/>
      <c r="B135" s="2"/>
      <c r="C135" s="2"/>
      <c r="D135" s="2"/>
      <c r="E135" s="2"/>
      <c r="F135" s="2"/>
    </row>
    <row r="136" spans="1:9" x14ac:dyDescent="0.2">
      <c r="A136" s="2"/>
      <c r="B136" s="2"/>
      <c r="C136" s="2"/>
      <c r="D136" s="2"/>
      <c r="E136" s="2"/>
      <c r="F136" s="2"/>
    </row>
    <row r="137" spans="1:9" x14ac:dyDescent="0.2">
      <c r="A137" s="2"/>
      <c r="B137" s="2"/>
      <c r="C137" s="2"/>
      <c r="D137" s="2"/>
      <c r="E137" s="2"/>
      <c r="F137" s="2"/>
    </row>
    <row r="138" spans="1:9" x14ac:dyDescent="0.2">
      <c r="A138" s="2"/>
      <c r="B138" s="2"/>
      <c r="C138" s="2"/>
      <c r="D138" s="2"/>
      <c r="E138" s="2"/>
      <c r="F138" s="2"/>
    </row>
    <row r="139" spans="1:9" x14ac:dyDescent="0.2">
      <c r="A139" s="2"/>
      <c r="B139" s="2"/>
      <c r="C139" s="2"/>
      <c r="D139" s="2"/>
      <c r="E139" s="2"/>
      <c r="F139" s="2"/>
    </row>
    <row r="140" spans="1:9" x14ac:dyDescent="0.2">
      <c r="A140" s="2"/>
      <c r="B140" s="2"/>
      <c r="C140" s="2"/>
      <c r="D140" s="2"/>
      <c r="E140" s="2"/>
      <c r="F140" s="2"/>
    </row>
    <row r="141" spans="1:9" x14ac:dyDescent="0.2">
      <c r="A141" s="2"/>
      <c r="B141" s="2"/>
      <c r="C141" s="2"/>
      <c r="D141" s="2"/>
      <c r="E141" s="2"/>
      <c r="F141" s="2"/>
    </row>
    <row r="142" spans="1:9" x14ac:dyDescent="0.2">
      <c r="A142" s="2"/>
      <c r="B142" s="2"/>
      <c r="C142" s="2"/>
      <c r="D142" s="2"/>
      <c r="E142" s="2"/>
      <c r="F142" s="2"/>
    </row>
    <row r="143" spans="1:9" x14ac:dyDescent="0.2">
      <c r="A143" s="2"/>
      <c r="B143" s="2"/>
      <c r="C143" s="2"/>
      <c r="D143" s="2"/>
      <c r="E143" s="2"/>
      <c r="F143" s="2"/>
    </row>
    <row r="144" spans="1:9" x14ac:dyDescent="0.2">
      <c r="A144" s="2"/>
      <c r="B144" s="2"/>
      <c r="C144" s="2"/>
      <c r="D144" s="2"/>
      <c r="E144" s="2"/>
      <c r="F144" s="2"/>
    </row>
    <row r="145" spans="1:6" x14ac:dyDescent="0.2">
      <c r="A145" s="2"/>
      <c r="B145" s="2"/>
      <c r="C145" s="2"/>
      <c r="D145" s="2"/>
      <c r="E145" s="2"/>
      <c r="F145" s="2"/>
    </row>
    <row r="146" spans="1:6" x14ac:dyDescent="0.2">
      <c r="A146" s="2"/>
      <c r="B146" s="2"/>
      <c r="C146" s="2"/>
      <c r="D146" s="2"/>
      <c r="E146" s="2"/>
      <c r="F146" s="2"/>
    </row>
    <row r="147" spans="1:6" x14ac:dyDescent="0.2">
      <c r="A147" s="2"/>
      <c r="B147" s="2"/>
      <c r="C147" s="2"/>
      <c r="D147" s="2"/>
      <c r="E147" s="2"/>
      <c r="F147" s="2"/>
    </row>
    <row r="148" spans="1:6" x14ac:dyDescent="0.2">
      <c r="A148" s="2"/>
      <c r="B148" s="2"/>
      <c r="C148" s="2"/>
      <c r="D148" s="2"/>
      <c r="E148" s="2"/>
      <c r="F148" s="2"/>
    </row>
    <row r="149" spans="1:6" x14ac:dyDescent="0.2">
      <c r="A149" s="2"/>
      <c r="B149" s="2"/>
      <c r="C149" s="2"/>
      <c r="D149" s="2"/>
      <c r="E149" s="2"/>
      <c r="F149" s="2"/>
    </row>
    <row r="150" spans="1:6" x14ac:dyDescent="0.2">
      <c r="A150" s="2"/>
      <c r="B150" s="2"/>
      <c r="C150" s="2"/>
      <c r="D150" s="2"/>
      <c r="E150" s="2"/>
      <c r="F150" s="2"/>
    </row>
    <row r="151" spans="1:6" x14ac:dyDescent="0.2">
      <c r="A151" s="2"/>
      <c r="B151" s="2"/>
      <c r="C151" s="2"/>
      <c r="D151" s="2"/>
      <c r="E151" s="2"/>
      <c r="F151" s="2"/>
    </row>
    <row r="152" spans="1:6" x14ac:dyDescent="0.2">
      <c r="A152" s="2"/>
      <c r="B152" s="2"/>
      <c r="C152" s="2"/>
      <c r="D152" s="2"/>
      <c r="E152" s="2"/>
      <c r="F152" s="2"/>
    </row>
    <row r="153" spans="1:6" x14ac:dyDescent="0.2">
      <c r="A153" s="2"/>
      <c r="B153" s="2"/>
      <c r="C153" s="2"/>
      <c r="D153" s="2"/>
      <c r="E153" s="2"/>
      <c r="F153" s="2"/>
    </row>
    <row r="154" spans="1:6" x14ac:dyDescent="0.2">
      <c r="A154" s="2"/>
      <c r="B154" s="2"/>
      <c r="C154" s="2"/>
      <c r="D154" s="2"/>
      <c r="E154" s="2"/>
      <c r="F154" s="2"/>
    </row>
    <row r="155" spans="1:6" x14ac:dyDescent="0.2">
      <c r="A155" s="2"/>
      <c r="B155" s="2"/>
      <c r="C155" s="2"/>
      <c r="D155" s="2"/>
      <c r="E155" s="2"/>
      <c r="F155" s="2"/>
    </row>
    <row r="156" spans="1:6" x14ac:dyDescent="0.2">
      <c r="A156" s="2"/>
      <c r="B156" s="2"/>
      <c r="C156" s="2"/>
      <c r="D156" s="2"/>
      <c r="E156" s="2"/>
      <c r="F156" s="2"/>
    </row>
    <row r="157" spans="1:6" x14ac:dyDescent="0.2">
      <c r="A157" s="2"/>
      <c r="B157" s="2"/>
      <c r="C157" s="2"/>
      <c r="D157" s="2"/>
      <c r="E157" s="2"/>
      <c r="F157" s="2"/>
    </row>
    <row r="158" spans="1:6" x14ac:dyDescent="0.2">
      <c r="A158" s="2"/>
      <c r="B158" s="2"/>
      <c r="C158" s="2"/>
      <c r="D158" s="2"/>
      <c r="E158" s="2"/>
      <c r="F158" s="2"/>
    </row>
    <row r="159" spans="1:6" x14ac:dyDescent="0.2">
      <c r="A159" s="2"/>
      <c r="B159" s="2"/>
      <c r="C159" s="2"/>
      <c r="D159" s="2"/>
      <c r="E159" s="2"/>
      <c r="F159" s="2"/>
    </row>
    <row r="160" spans="1:6" x14ac:dyDescent="0.2">
      <c r="A160" s="2"/>
      <c r="B160" s="2"/>
      <c r="C160" s="2"/>
      <c r="D160" s="2"/>
      <c r="E160" s="2"/>
      <c r="F160" s="2"/>
    </row>
    <row r="161" spans="1:6" x14ac:dyDescent="0.2">
      <c r="A161" s="2"/>
      <c r="B161" s="2"/>
      <c r="C161" s="2"/>
      <c r="D161" s="2"/>
      <c r="E161" s="2"/>
      <c r="F161" s="2"/>
    </row>
    <row r="162" spans="1:6" x14ac:dyDescent="0.2">
      <c r="A162" s="2"/>
      <c r="B162" s="2"/>
      <c r="C162" s="2"/>
      <c r="D162" s="2"/>
      <c r="E162" s="2"/>
      <c r="F162" s="2"/>
    </row>
    <row r="163" spans="1:6" x14ac:dyDescent="0.2">
      <c r="A163" s="2"/>
      <c r="B163" s="2"/>
      <c r="C163" s="2"/>
      <c r="D163" s="2"/>
      <c r="E163" s="2"/>
      <c r="F163" s="2"/>
    </row>
    <row r="164" spans="1:6" x14ac:dyDescent="0.2">
      <c r="A164" s="2"/>
      <c r="B164" s="2"/>
      <c r="C164" s="2"/>
      <c r="D164" s="2"/>
      <c r="E164" s="2"/>
      <c r="F164" s="2"/>
    </row>
    <row r="165" spans="1:6" x14ac:dyDescent="0.2">
      <c r="A165" s="2"/>
      <c r="B165" s="2"/>
      <c r="C165" s="2"/>
      <c r="D165" s="2"/>
      <c r="E165" s="2"/>
      <c r="F165" s="2"/>
    </row>
    <row r="166" spans="1:6" x14ac:dyDescent="0.2">
      <c r="A166" s="2"/>
      <c r="B166" s="2"/>
      <c r="C166" s="2"/>
      <c r="D166" s="2"/>
      <c r="E166" s="2"/>
      <c r="F166" s="2"/>
    </row>
    <row r="167" spans="1:6" x14ac:dyDescent="0.2">
      <c r="A167" s="2"/>
      <c r="B167" s="2"/>
      <c r="C167" s="2"/>
      <c r="D167" s="2"/>
      <c r="E167" s="2"/>
      <c r="F167" s="2"/>
    </row>
    <row r="168" spans="1:6" x14ac:dyDescent="0.2">
      <c r="A168" s="2"/>
      <c r="B168" s="2"/>
      <c r="C168" s="2"/>
      <c r="D168" s="2"/>
      <c r="E168" s="2"/>
      <c r="F168" s="2"/>
    </row>
    <row r="169" spans="1:6" x14ac:dyDescent="0.2">
      <c r="A169" s="2"/>
      <c r="B169" s="2"/>
      <c r="C169" s="2"/>
      <c r="D169" s="2"/>
      <c r="E169" s="2"/>
      <c r="F169" s="2"/>
    </row>
    <row r="170" spans="1:6" x14ac:dyDescent="0.2">
      <c r="A170" s="2"/>
      <c r="B170" s="2"/>
      <c r="C170" s="2"/>
      <c r="D170" s="2"/>
      <c r="E170" s="2"/>
      <c r="F170" s="2"/>
    </row>
    <row r="171" spans="1:6" x14ac:dyDescent="0.2">
      <c r="A171" s="2"/>
      <c r="B171" s="2"/>
      <c r="C171" s="2"/>
      <c r="D171" s="2"/>
      <c r="E171" s="2"/>
      <c r="F171" s="2"/>
    </row>
    <row r="172" spans="1:6" x14ac:dyDescent="0.2">
      <c r="A172" s="2"/>
      <c r="B172" s="2"/>
      <c r="C172" s="2"/>
      <c r="D172" s="2"/>
      <c r="E172" s="2"/>
      <c r="F172" s="2"/>
    </row>
    <row r="173" spans="1:6" x14ac:dyDescent="0.2">
      <c r="A173" s="2"/>
      <c r="B173" s="2"/>
      <c r="C173" s="2"/>
      <c r="D173" s="2"/>
      <c r="E173" s="2"/>
      <c r="F173" s="2"/>
    </row>
    <row r="174" spans="1:6" x14ac:dyDescent="0.2">
      <c r="A174" s="2"/>
      <c r="B174" s="2"/>
      <c r="C174" s="2"/>
      <c r="D174" s="2"/>
      <c r="E174" s="2"/>
      <c r="F174" s="2"/>
    </row>
    <row r="175" spans="1:6" x14ac:dyDescent="0.2">
      <c r="A175" s="2"/>
      <c r="B175" s="2"/>
      <c r="C175" s="2"/>
      <c r="D175" s="2"/>
      <c r="E175" s="2"/>
      <c r="F175" s="2"/>
    </row>
    <row r="176" spans="1:6" x14ac:dyDescent="0.2">
      <c r="A176" s="2"/>
      <c r="B176" s="2"/>
      <c r="C176" s="2"/>
      <c r="D176" s="2"/>
      <c r="E176" s="2"/>
      <c r="F176" s="2"/>
    </row>
    <row r="177" spans="1:6" x14ac:dyDescent="0.2">
      <c r="A177" s="2"/>
      <c r="B177" s="2"/>
      <c r="C177" s="2"/>
      <c r="D177" s="2"/>
      <c r="E177" s="2"/>
      <c r="F177" s="2"/>
    </row>
    <row r="178" spans="1:6" x14ac:dyDescent="0.2">
      <c r="A178" s="2"/>
      <c r="B178" s="2"/>
      <c r="C178" s="2"/>
      <c r="D178" s="2"/>
      <c r="E178" s="2"/>
      <c r="F178" s="2"/>
    </row>
    <row r="179" spans="1:6" x14ac:dyDescent="0.2">
      <c r="A179" s="2"/>
      <c r="B179" s="2"/>
      <c r="C179" s="2"/>
      <c r="D179" s="2"/>
      <c r="E179" s="2"/>
      <c r="F179" s="2"/>
    </row>
    <row r="180" spans="1:6" x14ac:dyDescent="0.2">
      <c r="A180" s="2"/>
      <c r="B180" s="2"/>
      <c r="C180" s="2"/>
      <c r="D180" s="2"/>
      <c r="E180" s="2"/>
      <c r="F180" s="2"/>
    </row>
    <row r="181" spans="1:6" x14ac:dyDescent="0.2">
      <c r="A181" s="2"/>
      <c r="B181" s="2"/>
      <c r="C181" s="2"/>
      <c r="D181" s="2"/>
      <c r="E181" s="2"/>
      <c r="F181" s="2"/>
    </row>
    <row r="182" spans="1:6" x14ac:dyDescent="0.2">
      <c r="A182" s="2"/>
      <c r="B182" s="2"/>
      <c r="C182" s="2"/>
      <c r="D182" s="2"/>
      <c r="E182" s="2"/>
      <c r="F182" s="2"/>
    </row>
    <row r="183" spans="1:6" x14ac:dyDescent="0.2">
      <c r="A183" s="2"/>
      <c r="B183" s="2"/>
      <c r="C183" s="2"/>
      <c r="D183" s="2"/>
      <c r="E183" s="2"/>
      <c r="F183" s="2"/>
    </row>
    <row r="184" spans="1:6" x14ac:dyDescent="0.2">
      <c r="A184" s="2"/>
      <c r="B184" s="2"/>
      <c r="C184" s="2"/>
      <c r="D184" s="2"/>
      <c r="E184" s="2"/>
      <c r="F184" s="2"/>
    </row>
    <row r="185" spans="1:6" x14ac:dyDescent="0.2">
      <c r="A185" s="2"/>
      <c r="B185" s="2"/>
      <c r="C185" s="2"/>
      <c r="D185" s="2"/>
      <c r="E185" s="2"/>
      <c r="F185" s="2"/>
    </row>
    <row r="186" spans="1:6" x14ac:dyDescent="0.2">
      <c r="A186" s="2"/>
      <c r="B186" s="2"/>
      <c r="C186" s="2"/>
      <c r="D186" s="2"/>
      <c r="E186" s="2"/>
      <c r="F186" s="2"/>
    </row>
    <row r="187" spans="1:6" x14ac:dyDescent="0.2">
      <c r="A187" s="2"/>
      <c r="B187" s="2"/>
      <c r="C187" s="2"/>
      <c r="D187" s="2"/>
      <c r="E187" s="2"/>
      <c r="F187" s="2"/>
    </row>
    <row r="188" spans="1:6" x14ac:dyDescent="0.2">
      <c r="A188" s="2"/>
      <c r="B188" s="2"/>
      <c r="C188" s="2"/>
      <c r="D188" s="2"/>
      <c r="E188" s="2"/>
      <c r="F188" s="2"/>
    </row>
    <row r="189" spans="1:6" x14ac:dyDescent="0.2">
      <c r="A189" s="2"/>
      <c r="B189" s="2"/>
      <c r="C189" s="2"/>
      <c r="D189" s="2"/>
      <c r="E189" s="2"/>
      <c r="F189" s="2"/>
    </row>
    <row r="190" spans="1:6" x14ac:dyDescent="0.2">
      <c r="A190" s="2"/>
      <c r="B190" s="2"/>
      <c r="C190" s="2"/>
      <c r="D190" s="2"/>
      <c r="E190" s="2"/>
      <c r="F190" s="2"/>
    </row>
    <row r="191" spans="1:6" x14ac:dyDescent="0.2">
      <c r="A191" s="2"/>
      <c r="B191" s="2"/>
      <c r="C191" s="2"/>
      <c r="D191" s="2"/>
      <c r="E191" s="2"/>
      <c r="F191" s="2"/>
    </row>
    <row r="192" spans="1:6" x14ac:dyDescent="0.2">
      <c r="A192" s="2"/>
      <c r="B192" s="2"/>
      <c r="C192" s="2"/>
      <c r="D192" s="2"/>
      <c r="E192" s="2"/>
      <c r="F192" s="2"/>
    </row>
    <row r="193" spans="1:6" x14ac:dyDescent="0.2">
      <c r="A193" s="2"/>
      <c r="B193" s="2"/>
      <c r="C193" s="2"/>
      <c r="D193" s="2"/>
      <c r="E193" s="2"/>
      <c r="F193" s="2"/>
    </row>
    <row r="194" spans="1:6" x14ac:dyDescent="0.2">
      <c r="A194" s="2"/>
      <c r="B194" s="2"/>
      <c r="C194" s="2"/>
      <c r="D194" s="2"/>
      <c r="E194" s="2"/>
      <c r="F194" s="2"/>
    </row>
    <row r="195" spans="1:6" x14ac:dyDescent="0.2">
      <c r="A195" s="2"/>
      <c r="B195" s="2"/>
      <c r="C195" s="2"/>
      <c r="D195" s="2"/>
      <c r="E195" s="2"/>
      <c r="F195" s="2"/>
    </row>
    <row r="196" spans="1:6" x14ac:dyDescent="0.2">
      <c r="A196" s="2"/>
      <c r="B196" s="2"/>
      <c r="C196" s="2"/>
      <c r="D196" s="2"/>
      <c r="E196" s="2"/>
      <c r="F196" s="2"/>
    </row>
    <row r="197" spans="1:6" x14ac:dyDescent="0.2">
      <c r="A197" s="2"/>
      <c r="B197" s="2"/>
      <c r="C197" s="2"/>
      <c r="D197" s="2"/>
      <c r="E197" s="2"/>
      <c r="F197" s="2"/>
    </row>
    <row r="198" spans="1:6" x14ac:dyDescent="0.2">
      <c r="A198" s="2"/>
      <c r="B198" s="2"/>
      <c r="C198" s="2"/>
      <c r="D198" s="2"/>
      <c r="E198" s="2"/>
      <c r="F198" s="2"/>
    </row>
    <row r="199" spans="1:6" x14ac:dyDescent="0.2">
      <c r="A199" s="2"/>
      <c r="B199" s="2"/>
      <c r="C199" s="2"/>
      <c r="D199" s="2"/>
      <c r="E199" s="2"/>
      <c r="F199" s="2"/>
    </row>
    <row r="200" spans="1:6" x14ac:dyDescent="0.2">
      <c r="A200" s="2"/>
      <c r="B200" s="2"/>
      <c r="C200" s="2"/>
      <c r="D200" s="2"/>
      <c r="E200" s="2"/>
      <c r="F200" s="2"/>
    </row>
  </sheetData>
  <sheetProtection selectLockedCells="1"/>
  <sortState ref="B5:E29">
    <sortCondition ref="B5"/>
  </sortState>
  <mergeCells count="3">
    <mergeCell ref="B12:D12"/>
    <mergeCell ref="A1:E1"/>
    <mergeCell ref="G1:M1"/>
  </mergeCells>
  <phoneticPr fontId="6" type="noConversion"/>
  <pageMargins left="0.75" right="0.75" top="1" bottom="1" header="0.5" footer="0.5"/>
  <pageSetup orientation="portrait"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Lighting Calculation Sheet</vt:lpstr>
      <vt:lpstr>Version Notes</vt:lpstr>
      <vt:lpstr>Misc Lookup Tables</vt:lpstr>
      <vt:lpstr>Canopy_Lookup</vt:lpstr>
      <vt:lpstr>Defined_Name_Proposed</vt:lpstr>
      <vt:lpstr>EME_Info</vt:lpstr>
      <vt:lpstr>EMEs</vt:lpstr>
      <vt:lpstr>Fixture_Proposed</vt:lpstr>
      <vt:lpstr>Interaction_Factor</vt:lpstr>
      <vt:lpstr>Interaction_Factor_Abbreviation</vt:lpstr>
      <vt:lpstr>LtgAnchorNum</vt:lpstr>
      <vt:lpstr>LtgRow1</vt:lpstr>
      <vt:lpstr>LtgRowLast</vt:lpstr>
      <vt:lpstr>'Lighting Calculation Sheet'!Print_Area</vt:lpstr>
      <vt:lpstr>'Lighting Calculation Sheet'!Print_Titles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Corporate Logo Guide - Graphic Images - Horizontal Logo</dc:title>
  <dc:creator>Iron Man</dc:creator>
  <cp:lastModifiedBy>Schmitt, Tyson</cp:lastModifiedBy>
  <cp:lastPrinted>2024-01-09T22:52:38Z</cp:lastPrinted>
  <dcterms:created xsi:type="dcterms:W3CDTF">1998-03-10T18:59:23Z</dcterms:created>
  <dcterms:modified xsi:type="dcterms:W3CDTF">2024-01-09T23:19:25Z</dcterms:modified>
</cp:coreProperties>
</file>